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250" activeTab="0"/>
  </bookViews>
  <sheets>
    <sheet name="1.SKLOP" sheetId="1" r:id="rId1"/>
    <sheet name="2.SKLOP" sheetId="2" r:id="rId2"/>
    <sheet name="3.SKLOP" sheetId="3" r:id="rId3"/>
    <sheet name="4.SKLOP" sheetId="4" r:id="rId4"/>
    <sheet name="5.SKLOP" sheetId="5" r:id="rId5"/>
    <sheet name="6.SKLOP" sheetId="6" r:id="rId6"/>
    <sheet name="7.SKLOP" sheetId="7" r:id="rId7"/>
    <sheet name="8.SKLOP" sheetId="8" r:id="rId8"/>
    <sheet name="9.SKLOP" sheetId="9" r:id="rId9"/>
    <sheet name="10.SKLOP" sheetId="10" r:id="rId10"/>
    <sheet name="11. SKLOP" sheetId="11" r:id="rId11"/>
    <sheet name="12. SKLOP" sheetId="12" r:id="rId12"/>
    <sheet name="13. SKLOP" sheetId="13" r:id="rId13"/>
    <sheet name="14. SKLOP" sheetId="14" r:id="rId14"/>
  </sheets>
  <definedNames>
    <definedName name="Besedilo43" localSheetId="0">'1.SKLOP'!$C$15</definedName>
    <definedName name="Besedilo44" localSheetId="0">'1.SKLOP'!$F$15</definedName>
    <definedName name="Besedilo45" localSheetId="0">'1.SKLOP'!$G$15</definedName>
    <definedName name="Besedilo46" localSheetId="0">'1.SKLOP'!$H$15</definedName>
    <definedName name="Besedilo47" localSheetId="0">'1.SKLOP'!$I$15</definedName>
    <definedName name="Besedilo48" localSheetId="0">'1.SKLOP'!$J$15</definedName>
    <definedName name="Besedilo49" localSheetId="0">'1.SKLOP'!$I$32</definedName>
  </definedNames>
  <calcPr fullCalcOnLoad="1"/>
</workbook>
</file>

<file path=xl/sharedStrings.xml><?xml version="1.0" encoding="utf-8"?>
<sst xmlns="http://schemas.openxmlformats.org/spreadsheetml/2006/main" count="1180" uniqueCount="401">
  <si>
    <t>Z.š.</t>
  </si>
  <si>
    <t>Opis</t>
  </si>
  <si>
    <t>Poreklo, naziv</t>
  </si>
  <si>
    <t>Enota</t>
  </si>
  <si>
    <t>Letna količina</t>
  </si>
  <si>
    <t>Cena brez DDV (za enoto)</t>
  </si>
  <si>
    <t>Stopnja DDV</t>
  </si>
  <si>
    <t>Cena z DDV (za enoto)</t>
  </si>
  <si>
    <t>Vrednost brez DDV</t>
  </si>
  <si>
    <t>Vrednost z DDV</t>
  </si>
  <si>
    <t>9 (5x6)</t>
  </si>
  <si>
    <t>10 (5x8)</t>
  </si>
  <si>
    <t>     </t>
  </si>
  <si>
    <t>kg</t>
  </si>
  <si>
    <t>Juneče – rostbif s pljučno</t>
  </si>
  <si>
    <t>Juneče – pljučna – file</t>
  </si>
  <si>
    <t>Telečje – milanski rez</t>
  </si>
  <si>
    <t>Prašičje – kare s kostjo in ribico</t>
  </si>
  <si>
    <t>Prašičje – kare BK – lax</t>
  </si>
  <si>
    <t>Divjačina – jelen BK</t>
  </si>
  <si>
    <t>Pečenice sveže</t>
  </si>
  <si>
    <t>Skupaj</t>
  </si>
  <si>
    <t>Perutnina – race (cca. 2 kg)</t>
  </si>
  <si>
    <t>Puranje nabodalo</t>
  </si>
  <si>
    <t>Perutnina – puran file – sveži</t>
  </si>
  <si>
    <t>Perutnina – piščančji razsek</t>
  </si>
  <si>
    <t>Proizvajalec, naziv</t>
  </si>
  <si>
    <t>Obarjena posebna klobasa (Pariška)</t>
  </si>
  <si>
    <t xml:space="preserve">Ogrska salama ali druga enake kakovosti </t>
  </si>
  <si>
    <t>Mortadela</t>
  </si>
  <si>
    <t>Panceta – suha (npr. kraška)</t>
  </si>
  <si>
    <t>Panceta – hamburška</t>
  </si>
  <si>
    <t>Pršut – 1/2 I. klasa – BK</t>
  </si>
  <si>
    <t>Hrenovke v rinfuzi</t>
  </si>
  <si>
    <t>Pizza šunka</t>
  </si>
  <si>
    <t>Kraški zašink – budjola ali podobno</t>
  </si>
  <si>
    <t>Vratovina – suha</t>
  </si>
  <si>
    <t>zaželena velikost</t>
  </si>
  <si>
    <t>10 (6x7)</t>
  </si>
  <si>
    <t>11 (6x9)</t>
  </si>
  <si>
    <t>Koruzni štampi</t>
  </si>
  <si>
    <t>500 g</t>
  </si>
  <si>
    <t>kos</t>
  </si>
  <si>
    <t>Polnozrnati štampi</t>
  </si>
  <si>
    <t>Francoska štruca</t>
  </si>
  <si>
    <t>600 g</t>
  </si>
  <si>
    <t>Bela bombeta</t>
  </si>
  <si>
    <t>100 g</t>
  </si>
  <si>
    <t>Sirova štručka</t>
  </si>
  <si>
    <t>Polbeli kruh štampi</t>
  </si>
  <si>
    <t>Beli štampi</t>
  </si>
  <si>
    <t>Kruh z olivami - štampi</t>
  </si>
  <si>
    <t>80 g</t>
  </si>
  <si>
    <t>70 g</t>
  </si>
  <si>
    <t>50 g</t>
  </si>
  <si>
    <t>zaželena embalaža</t>
  </si>
  <si>
    <t>11 /6x9)</t>
  </si>
  <si>
    <t>l</t>
  </si>
  <si>
    <t>Mleko – trajno</t>
  </si>
  <si>
    <t>Jogurt – navadni</t>
  </si>
  <si>
    <t>kom</t>
  </si>
  <si>
    <t>Jogurt – sadni</t>
  </si>
  <si>
    <t>Smetana – kisla</t>
  </si>
  <si>
    <t>Smetana - rastlinska</t>
  </si>
  <si>
    <t>Skuta iz posnetega mleka</t>
  </si>
  <si>
    <t>Sir – 45% mlečne maščobe</t>
  </si>
  <si>
    <t>Sir za pizzo – ribani</t>
  </si>
  <si>
    <t>Sir parmezan – ribani</t>
  </si>
  <si>
    <t>Sir s plemenito plesnijo</t>
  </si>
  <si>
    <t>Sirčki – topljeni sir za mazanje</t>
  </si>
  <si>
    <t>200 g</t>
  </si>
  <si>
    <t>Surovo maslo</t>
  </si>
  <si>
    <t>250 g</t>
  </si>
  <si>
    <t>Maslo - servirno</t>
  </si>
  <si>
    <t>15 g</t>
  </si>
  <si>
    <t>Margarina - lažja za namaz</t>
  </si>
  <si>
    <t>Margarina – special</t>
  </si>
  <si>
    <t>Sir - (npr. Zbrinc, Nanoški,…)</t>
  </si>
  <si>
    <t>0,5 l</t>
  </si>
  <si>
    <t>Čaj - zavitek - razni</t>
  </si>
  <si>
    <t>Čokolada - jedilna</t>
  </si>
  <si>
    <t>1 kg</t>
  </si>
  <si>
    <t>Kakav - instant napitek</t>
  </si>
  <si>
    <t>800 g</t>
  </si>
  <si>
    <t>Kakav - preliv</t>
  </si>
  <si>
    <t>Čokoladni namaz (npr. viki,nutella ali podobno)</t>
  </si>
  <si>
    <t>20 g</t>
  </si>
  <si>
    <t>Marmelada - mešana</t>
  </si>
  <si>
    <t>Marmelada - razna</t>
  </si>
  <si>
    <t>Med - cvetlični</t>
  </si>
  <si>
    <t>Pašteta - servirna</t>
  </si>
  <si>
    <t>Ajvar</t>
  </si>
  <si>
    <t>Feferoni - sladki</t>
  </si>
  <si>
    <t>Kapri - konzerva</t>
  </si>
  <si>
    <t>Kumare - kisle</t>
  </si>
  <si>
    <t>Olive - črne</t>
  </si>
  <si>
    <t>Olive - zelene</t>
  </si>
  <si>
    <t>Olive - polnjene</t>
  </si>
  <si>
    <t>Paprika - file (rdeča)</t>
  </si>
  <si>
    <t>Pesa - rdeča</t>
  </si>
  <si>
    <t>Šampinjoni rezani v slanici</t>
  </si>
  <si>
    <t>Šampinjoni v kisu - celi</t>
  </si>
  <si>
    <t>Fižol - konzerva</t>
  </si>
  <si>
    <t>Fižol - češnjevec - suhi</t>
  </si>
  <si>
    <t>Riba z zelenjavo - konzerva</t>
  </si>
  <si>
    <t>125 g</t>
  </si>
  <si>
    <t>Tuna v rastlinskem olju</t>
  </si>
  <si>
    <t>1705 g</t>
  </si>
  <si>
    <t>Gorčica</t>
  </si>
  <si>
    <t>Majoneza - jajčna</t>
  </si>
  <si>
    <t>Ketchup - paradižnikov</t>
  </si>
  <si>
    <t>Paradižnikova mezga</t>
  </si>
  <si>
    <t>Pelati - konzerva</t>
  </si>
  <si>
    <t>Džuveč</t>
  </si>
  <si>
    <t>Poper - mleti</t>
  </si>
  <si>
    <t>Sladkor - kristal</t>
  </si>
  <si>
    <t>Sladkor - mleti v prahu</t>
  </si>
  <si>
    <t>Sol - jedilna - mleta</t>
  </si>
  <si>
    <t>Vegeta ali podobna mešanica začimb</t>
  </si>
  <si>
    <t>Juha z govejim mesom</t>
  </si>
  <si>
    <t>Omaka za pečenko</t>
  </si>
  <si>
    <t>750 g</t>
  </si>
  <si>
    <t>Kis - vinski</t>
  </si>
  <si>
    <t>Kis - jabolčni</t>
  </si>
  <si>
    <t>Oljčno olje</t>
  </si>
  <si>
    <t>Sok TP - razni</t>
  </si>
  <si>
    <t>Kvas</t>
  </si>
  <si>
    <t>Moka Tip 500</t>
  </si>
  <si>
    <t>Moka - ostra</t>
  </si>
  <si>
    <t>Polenta instant</t>
  </si>
  <si>
    <t>Zdrob pšenični</t>
  </si>
  <si>
    <t>Ješprenj</t>
  </si>
  <si>
    <t>Riž - parboiled</t>
  </si>
  <si>
    <t>Grisini</t>
  </si>
  <si>
    <t>0,5 kg</t>
  </si>
  <si>
    <t>Corn flakes - gastro pakiranje</t>
  </si>
  <si>
    <t>Sadno žitna mešanica - sport musli</t>
  </si>
  <si>
    <t>Testenine - polži</t>
  </si>
  <si>
    <t>Testenine - peresniki</t>
  </si>
  <si>
    <t>Testenine - špageti</t>
  </si>
  <si>
    <t>Testenine - valoviti rezanci</t>
  </si>
  <si>
    <t>Testenine - fusili</t>
  </si>
  <si>
    <t>Testenine - domači rezanci za juho</t>
  </si>
  <si>
    <t>Jajca - kokošja SU</t>
  </si>
  <si>
    <t>Zaželena embalaža</t>
  </si>
  <si>
    <t>Sončnično olje</t>
  </si>
  <si>
    <t xml:space="preserve">Opis </t>
  </si>
  <si>
    <t>Zelena solata – endivija</t>
  </si>
  <si>
    <t>Radič – rdeči</t>
  </si>
  <si>
    <t>Zelje – sveže</t>
  </si>
  <si>
    <t>Paradižnik</t>
  </si>
  <si>
    <t>Paprika – zelena</t>
  </si>
  <si>
    <t>Česen</t>
  </si>
  <si>
    <t>Čebula</t>
  </si>
  <si>
    <t>Sveži šampinjoni</t>
  </si>
  <si>
    <t>Bučke</t>
  </si>
  <si>
    <t>Korenje</t>
  </si>
  <si>
    <t>Koleraba</t>
  </si>
  <si>
    <t>Redkvice - redeča</t>
  </si>
  <si>
    <t>Kumare</t>
  </si>
  <si>
    <t>Blitva</t>
  </si>
  <si>
    <t>Zelena – gomolj</t>
  </si>
  <si>
    <t>Jajčevci</t>
  </si>
  <si>
    <t>Jabolka – razna porcijska</t>
  </si>
  <si>
    <t>Limone</t>
  </si>
  <si>
    <t>Pomaranče</t>
  </si>
  <si>
    <t>Banane</t>
  </si>
  <si>
    <t>Orehi – jedrca</t>
  </si>
  <si>
    <t>Kiwi</t>
  </si>
  <si>
    <t>Mandarina</t>
  </si>
  <si>
    <t>Kislo zelje</t>
  </si>
  <si>
    <t>Ananas</t>
  </si>
  <si>
    <t>Melona</t>
  </si>
  <si>
    <t>Lubenica</t>
  </si>
  <si>
    <t>Jagoda</t>
  </si>
  <si>
    <t>Krompir</t>
  </si>
  <si>
    <t>Pommes fritess</t>
  </si>
  <si>
    <t>Čebula v rezinah</t>
  </si>
  <si>
    <t>Korenje – baby</t>
  </si>
  <si>
    <t>Grah</t>
  </si>
  <si>
    <t>Cvetača</t>
  </si>
  <si>
    <t>Beluši</t>
  </si>
  <si>
    <t>Špinača – list</t>
  </si>
  <si>
    <t>Stročji fižol</t>
  </si>
  <si>
    <t>Brokoli – cvet I.KL</t>
  </si>
  <si>
    <t>Brstični ohrovt</t>
  </si>
  <si>
    <t>Koruza</t>
  </si>
  <si>
    <t>Sladoled – banjice (3-5KG)</t>
  </si>
  <si>
    <t>Jurčki</t>
  </si>
  <si>
    <t>Krompirjevi kroketi</t>
  </si>
  <si>
    <t>Krompirjevi svaljki</t>
  </si>
  <si>
    <t>Sojini polpeti</t>
  </si>
  <si>
    <t>Vegetarijanski zrezek</t>
  </si>
  <si>
    <t>Listnato testo</t>
  </si>
  <si>
    <t>Lasagna - predkuhana</t>
  </si>
  <si>
    <t>Tortelini</t>
  </si>
  <si>
    <t>Sveži brancin</t>
  </si>
  <si>
    <t>0,40 kg</t>
  </si>
  <si>
    <t>Sveži list</t>
  </si>
  <si>
    <t>0,35 kg</t>
  </si>
  <si>
    <t>Sveža orada</t>
  </si>
  <si>
    <t>Škampi</t>
  </si>
  <si>
    <t>13-16</t>
  </si>
  <si>
    <t>Sipe zmrznjene</t>
  </si>
  <si>
    <t>Morski sadeži – mešani</t>
  </si>
  <si>
    <t>Osliči brez glave</t>
  </si>
  <si>
    <t>File škarpene</t>
  </si>
  <si>
    <t>Panirani raki (Chelle)</t>
  </si>
  <si>
    <t>Dimnjeni losos</t>
  </si>
  <si>
    <t>Škarpena brez glave</t>
  </si>
  <si>
    <t>Ribje palčke</t>
  </si>
  <si>
    <t>Hobotnica</t>
  </si>
  <si>
    <t>Juneče – zrezki 130g, stegno</t>
  </si>
  <si>
    <t>Juneče – kocke</t>
  </si>
  <si>
    <t>Telečje – pleče, kocke</t>
  </si>
  <si>
    <t>Prašičje – pleče, kocke</t>
  </si>
  <si>
    <t>Prašičje – rebra BK</t>
  </si>
  <si>
    <t>Juneče – mleto meso</t>
  </si>
  <si>
    <t>Mešano mleto meso</t>
  </si>
  <si>
    <t>Divjačina – srna BK</t>
  </si>
  <si>
    <t>Juneče – stegno BK</t>
  </si>
  <si>
    <t>Juneče – kosti</t>
  </si>
  <si>
    <t>Perutnina – puran zrezki, 100g</t>
  </si>
  <si>
    <t>Perutnina – piščanci (1000g) – sveži</t>
  </si>
  <si>
    <t>Perutnina – piščančji file</t>
  </si>
  <si>
    <t>Perutnina – puranja pleskavica</t>
  </si>
  <si>
    <t>Piščančje nabodalo</t>
  </si>
  <si>
    <t>Praška šunka – za peko v testu</t>
  </si>
  <si>
    <t>Klobase cocktail, kranjska</t>
  </si>
  <si>
    <t>1        </t>
  </si>
  <si>
    <t>2        </t>
  </si>
  <si>
    <t>3        </t>
  </si>
  <si>
    <t>4        </t>
  </si>
  <si>
    <t>5        </t>
  </si>
  <si>
    <t>6        </t>
  </si>
  <si>
    <t>7        </t>
  </si>
  <si>
    <t>8        </t>
  </si>
  <si>
    <t>9        </t>
  </si>
  <si>
    <t>10   </t>
  </si>
  <si>
    <t>11   </t>
  </si>
  <si>
    <t>12   </t>
  </si>
  <si>
    <t>Štručka s semeni</t>
  </si>
  <si>
    <t>Bela štručka - hotdog</t>
  </si>
  <si>
    <t>Kruh za tramezzine</t>
  </si>
  <si>
    <t>Drobtine</t>
  </si>
  <si>
    <t>1500 g</t>
  </si>
  <si>
    <t>10 / 1</t>
  </si>
  <si>
    <t>Razne torte – različnih oblik, kg</t>
  </si>
  <si>
    <t>Krof – marmelada</t>
  </si>
  <si>
    <t>Brioš</t>
  </si>
  <si>
    <t>Razno pecivo (npr. sadna rezina, čokoladna rezina, kokos rezina, …)</t>
  </si>
  <si>
    <t>Mini pecivo (mignjoni)</t>
  </si>
  <si>
    <t>25 g</t>
  </si>
  <si>
    <t>1 / 1</t>
  </si>
  <si>
    <t>Mleko – čokoladno</t>
  </si>
  <si>
    <t>Probiotični jogurt – navadni</t>
  </si>
  <si>
    <t>Probiotični jogurt – sadni</t>
  </si>
  <si>
    <t>Smetana – sladka, trajna</t>
  </si>
  <si>
    <t>Sir – mozzarela</t>
  </si>
  <si>
    <t>5 / 1</t>
  </si>
  <si>
    <t>13   </t>
  </si>
  <si>
    <t>14   </t>
  </si>
  <si>
    <t>15   </t>
  </si>
  <si>
    <t>16   </t>
  </si>
  <si>
    <t>17   </t>
  </si>
  <si>
    <t>18   </t>
  </si>
  <si>
    <t>19   </t>
  </si>
  <si>
    <t>20   </t>
  </si>
  <si>
    <t>Marmelada – marelična</t>
  </si>
  <si>
    <t>Pašteta - jetrna</t>
  </si>
  <si>
    <t>Hren</t>
  </si>
  <si>
    <t>650 g</t>
  </si>
  <si>
    <t>Poper – celi</t>
  </si>
  <si>
    <t>Paprika – sladka, mleta</t>
  </si>
  <si>
    <t>Kis – balzamični</t>
  </si>
  <si>
    <t>Bučno olje (ne solatno)</t>
  </si>
  <si>
    <t>0,2 l</t>
  </si>
  <si>
    <t>Pire krompir – instant</t>
  </si>
  <si>
    <t>Kosmiči iz žitaric in čokolade z vitamini (npr. Čokolino)</t>
  </si>
  <si>
    <t>1800g</t>
  </si>
  <si>
    <t>20 / 1</t>
  </si>
  <si>
    <t xml:space="preserve">1 / 1 </t>
  </si>
  <si>
    <t>4 / 1</t>
  </si>
  <si>
    <t xml:space="preserve">4 / 1 </t>
  </si>
  <si>
    <t>3 / 1</t>
  </si>
  <si>
    <t xml:space="preserve">5 / 1 </t>
  </si>
  <si>
    <t>21   </t>
  </si>
  <si>
    <t>22   </t>
  </si>
  <si>
    <t>23   </t>
  </si>
  <si>
    <t>24   </t>
  </si>
  <si>
    <t>25   </t>
  </si>
  <si>
    <t>26   </t>
  </si>
  <si>
    <t>27   </t>
  </si>
  <si>
    <t>28   </t>
  </si>
  <si>
    <t>29   </t>
  </si>
  <si>
    <t>30   </t>
  </si>
  <si>
    <t>31   </t>
  </si>
  <si>
    <t>32   </t>
  </si>
  <si>
    <t>33   </t>
  </si>
  <si>
    <t>34   </t>
  </si>
  <si>
    <t>35   </t>
  </si>
  <si>
    <t>36   </t>
  </si>
  <si>
    <t>37   </t>
  </si>
  <si>
    <t>38   </t>
  </si>
  <si>
    <t>39   </t>
  </si>
  <si>
    <t>40   </t>
  </si>
  <si>
    <t>41   </t>
  </si>
  <si>
    <t>42   </t>
  </si>
  <si>
    <t>43   </t>
  </si>
  <si>
    <t>44   </t>
  </si>
  <si>
    <t>45   </t>
  </si>
  <si>
    <t>46   </t>
  </si>
  <si>
    <t>47   </t>
  </si>
  <si>
    <t>48   </t>
  </si>
  <si>
    <t>49   </t>
  </si>
  <si>
    <t>50   </t>
  </si>
  <si>
    <t>51   </t>
  </si>
  <si>
    <t>52   </t>
  </si>
  <si>
    <t>53   </t>
  </si>
  <si>
    <t>54   </t>
  </si>
  <si>
    <t>55   </t>
  </si>
  <si>
    <t>56   </t>
  </si>
  <si>
    <t>57   </t>
  </si>
  <si>
    <t>58   </t>
  </si>
  <si>
    <t>59   </t>
  </si>
  <si>
    <t>60   </t>
  </si>
  <si>
    <t>61   </t>
  </si>
  <si>
    <t>62   </t>
  </si>
  <si>
    <t>63   </t>
  </si>
  <si>
    <t>64   </t>
  </si>
  <si>
    <t>65   </t>
  </si>
  <si>
    <t>66   </t>
  </si>
  <si>
    <t>67   </t>
  </si>
  <si>
    <t>68   </t>
  </si>
  <si>
    <t>3 kg</t>
  </si>
  <si>
    <t>30 / 1</t>
  </si>
  <si>
    <t>Motovilec</t>
  </si>
  <si>
    <t>Rukola</t>
  </si>
  <si>
    <t>Češnjev paradižnik</t>
  </si>
  <si>
    <t>Paprika – rdeča</t>
  </si>
  <si>
    <t>Paprika – rumena</t>
  </si>
  <si>
    <t>Peteršilj – list</t>
  </si>
  <si>
    <t>Peteršilj – dekorativni</t>
  </si>
  <si>
    <t>Grozdje – belo</t>
  </si>
  <si>
    <t>Grozdje – črno</t>
  </si>
  <si>
    <t>Hruška</t>
  </si>
  <si>
    <t>Breskev</t>
  </si>
  <si>
    <t>Nektarine</t>
  </si>
  <si>
    <t>Čebula - kocke</t>
  </si>
  <si>
    <t>Korenje – kocke</t>
  </si>
  <si>
    <t>Korenje – rezine</t>
  </si>
  <si>
    <t>Mešana zelenjava – za juho</t>
  </si>
  <si>
    <t>Mešana zelenjava – za franc. solato</t>
  </si>
  <si>
    <t>Mešane gobice – za juho</t>
  </si>
  <si>
    <t>Zmrznjeno pecivo (mini, cca. 20g, npr. rogljički)</t>
  </si>
  <si>
    <t xml:space="preserve">Lignji C4 - patagonica </t>
  </si>
  <si>
    <t>Lignji celi – očiščeni - patagonica</t>
  </si>
  <si>
    <t>Gamberi – očiščeni, večji</t>
  </si>
  <si>
    <t>30/50</t>
  </si>
  <si>
    <t>Kapesante – očiščene, meso</t>
  </si>
  <si>
    <t>200/300</t>
  </si>
  <si>
    <t>Panirana sardela</t>
  </si>
  <si>
    <t>Panirani oslič - kocka</t>
  </si>
  <si>
    <t>Bakala na belo – namaz</t>
  </si>
  <si>
    <t>Morska plošča – fileti</t>
  </si>
  <si>
    <t>Osličev file – I.kl</t>
  </si>
  <si>
    <t>8-12</t>
  </si>
  <si>
    <t>Obrazec – 3/3</t>
  </si>
  <si>
    <t>Ponudnik</t>
  </si>
  <si>
    <t>Sedež</t>
  </si>
  <si>
    <t>Matična št.</t>
  </si>
  <si>
    <t>Naročnik</t>
  </si>
  <si>
    <t>Srednja gostinska in turistična šola Izola</t>
  </si>
  <si>
    <t>Izola, Prekomorskih brigad 7</t>
  </si>
  <si>
    <t>PONUDBENI PREDRAČUN – 3. SKLOP: SUHOMESNATI IZDELKI</t>
  </si>
  <si>
    <t>Obrazec – 3/1</t>
  </si>
  <si>
    <t>PONUDBENI PREDRAČUN – 1. SKLOP: SVEŽE MESO</t>
  </si>
  <si>
    <t>Obrazec – 3/2</t>
  </si>
  <si>
    <t>PONUDBENI PREDRAČUN – 2. SKLOP: SVEŽE MESO</t>
  </si>
  <si>
    <t>PONUDBENI PREDRAČUN – 4. SKLOP: SUHOMESNATI IZDELKI</t>
  </si>
  <si>
    <t>Obrazec – 3/4</t>
  </si>
  <si>
    <t>Obrazec – 3/5</t>
  </si>
  <si>
    <t>PONUDBENI PREDRAČUN – 5. SKLOP: SLAŠČIČARSKI IZDELKI</t>
  </si>
  <si>
    <t>Obrazec – 3/6</t>
  </si>
  <si>
    <t>PONUDBENI PREDRAČUN – 6. SKLOP: MLEKO IN MLEČNI IZDELKI</t>
  </si>
  <si>
    <t>Obrazec – 3/7</t>
  </si>
  <si>
    <t>PONUDBENI PREDRAČUN – 7. SKLOP: SPLOŠNO PREHRAMBENO BLAGO</t>
  </si>
  <si>
    <t>PONUDBENI PREDRAČUN – 8. SKLOP: JAJCA</t>
  </si>
  <si>
    <t>Obrazec – 3/8</t>
  </si>
  <si>
    <t>Obrazec – 3/9</t>
  </si>
  <si>
    <t>PONUDBENI PREDRAČUN – 9. SKLOP: JEDILNO OLJE</t>
  </si>
  <si>
    <t>Obrazec – 3/10</t>
  </si>
  <si>
    <t>PONUDBENI PREDRAČUN – 10. SKLOP: SVEŽA ZELENJAVA IN SADJE</t>
  </si>
  <si>
    <t>Obrazec – 3/11</t>
  </si>
  <si>
    <t>PONUDBENI PREDRAČUN – 11. SKLOP: KROMPIR</t>
  </si>
  <si>
    <t>Obrazec – 3/12</t>
  </si>
  <si>
    <t>PONUDBENI PREDRAČUN – 12. SKLOP: ZMRZNJENA ZELENJAVA IN SADJE</t>
  </si>
  <si>
    <t>Obrazec – 3/13</t>
  </si>
  <si>
    <t>PONUDBENI PREDRAČUN – 13. SKLOP: ZMRZNJENI IZDELKI</t>
  </si>
  <si>
    <t>Obrazec – 3/14</t>
  </si>
  <si>
    <t>PONUDBENI PREDRAČUN – 14. SKLOP: RIBE - SVEŽE IN ZMRZNJENE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</si>
</sst>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I_T"/>
    <numFmt numFmtId="165" formatCode="#,##0.0000\ _S_I_T"/>
    <numFmt numFmtId="166" formatCode="0.0000"/>
    <numFmt numFmtId="167" formatCode="#,##0.0000"/>
    <numFmt numFmtId="168" formatCode="_-* #,##0.00\ _€_-;\-* #,##0.00\ _€_-;_-* &quot;-&quot;??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5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/>
      <right style="double"/>
      <top/>
      <bottom/>
    </border>
    <border>
      <left style="double"/>
      <right style="thin"/>
      <top/>
      <bottom style="double"/>
    </border>
    <border>
      <left/>
      <right style="double"/>
      <top style="double"/>
      <bottom/>
    </border>
    <border>
      <left style="double"/>
      <right style="thin"/>
      <top style="double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/>
      <right/>
      <top style="double"/>
      <bottom style="double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4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164" fontId="5" fillId="0" borderId="0" xfId="0" applyNumberFormat="1" applyFont="1" applyAlignment="1">
      <alignment horizontal="center"/>
    </xf>
    <xf numFmtId="164" fontId="5" fillId="0" borderId="17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164" fontId="5" fillId="0" borderId="2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/>
    </xf>
    <xf numFmtId="0" fontId="2" fillId="0" borderId="10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43" fontId="3" fillId="0" borderId="26" xfId="0" applyNumberFormat="1" applyFont="1" applyBorder="1" applyAlignment="1">
      <alignment horizontal="right" vertical="center"/>
    </xf>
    <xf numFmtId="43" fontId="3" fillId="0" borderId="29" xfId="0" applyNumberFormat="1" applyFont="1" applyBorder="1" applyAlignment="1">
      <alignment horizontal="right"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30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31" xfId="0" applyNumberFormat="1" applyFont="1" applyBorder="1" applyAlignment="1">
      <alignment horizontal="right" vertical="center"/>
    </xf>
    <xf numFmtId="43" fontId="3" fillId="0" borderId="24" xfId="0" applyNumberFormat="1" applyFont="1" applyBorder="1" applyAlignment="1">
      <alignment horizontal="right" vertical="center"/>
    </xf>
    <xf numFmtId="43" fontId="3" fillId="0" borderId="25" xfId="0" applyNumberFormat="1" applyFont="1" applyFill="1" applyBorder="1" applyAlignment="1">
      <alignment horizontal="right" vertical="center"/>
    </xf>
    <xf numFmtId="168" fontId="3" fillId="0" borderId="11" xfId="0" applyNumberFormat="1" applyFont="1" applyBorder="1" applyAlignment="1">
      <alignment horizontal="right" vertical="center"/>
    </xf>
    <xf numFmtId="168" fontId="3" fillId="0" borderId="32" xfId="0" applyNumberFormat="1" applyFont="1" applyBorder="1" applyAlignment="1">
      <alignment horizontal="right" vertical="center"/>
    </xf>
    <xf numFmtId="168" fontId="3" fillId="0" borderId="12" xfId="0" applyNumberFormat="1" applyFont="1" applyBorder="1" applyAlignment="1">
      <alignment horizontal="right" vertical="center"/>
    </xf>
    <xf numFmtId="168" fontId="3" fillId="0" borderId="30" xfId="0" applyNumberFormat="1" applyFont="1" applyBorder="1" applyAlignment="1">
      <alignment horizontal="right" vertical="center"/>
    </xf>
    <xf numFmtId="168" fontId="3" fillId="0" borderId="13" xfId="0" applyNumberFormat="1" applyFont="1" applyBorder="1" applyAlignment="1">
      <alignment horizontal="right" vertical="center"/>
    </xf>
    <xf numFmtId="168" fontId="3" fillId="0" borderId="31" xfId="0" applyNumberFormat="1" applyFont="1" applyBorder="1" applyAlignment="1">
      <alignment horizontal="right" vertical="center"/>
    </xf>
    <xf numFmtId="168" fontId="3" fillId="0" borderId="33" xfId="0" applyNumberFormat="1" applyFont="1" applyFill="1" applyBorder="1" applyAlignment="1">
      <alignment horizontal="right" vertical="center"/>
    </xf>
    <xf numFmtId="168" fontId="3" fillId="0" borderId="34" xfId="0" applyNumberFormat="1" applyFont="1" applyFill="1" applyBorder="1" applyAlignment="1">
      <alignment horizontal="right" vertical="center"/>
    </xf>
    <xf numFmtId="166" fontId="4" fillId="0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3" fontId="3" fillId="0" borderId="26" xfId="0" applyNumberFormat="1" applyFont="1" applyBorder="1" applyAlignment="1">
      <alignment horizontal="right" vertical="center" wrapText="1"/>
    </xf>
    <xf numFmtId="43" fontId="3" fillId="0" borderId="29" xfId="0" applyNumberFormat="1" applyFont="1" applyBorder="1" applyAlignment="1">
      <alignment horizontal="right" vertical="center" wrapText="1"/>
    </xf>
    <xf numFmtId="43" fontId="3" fillId="0" borderId="12" xfId="0" applyNumberFormat="1" applyFont="1" applyBorder="1" applyAlignment="1">
      <alignment horizontal="right" vertical="center" wrapText="1"/>
    </xf>
    <xf numFmtId="43" fontId="3" fillId="0" borderId="30" xfId="0" applyNumberFormat="1" applyFont="1" applyBorder="1" applyAlignment="1">
      <alignment horizontal="right" vertical="center" wrapText="1"/>
    </xf>
    <xf numFmtId="43" fontId="3" fillId="0" borderId="13" xfId="0" applyNumberFormat="1" applyFont="1" applyBorder="1" applyAlignment="1">
      <alignment horizontal="right" vertical="center" wrapText="1"/>
    </xf>
    <xf numFmtId="43" fontId="3" fillId="0" borderId="31" xfId="0" applyNumberFormat="1" applyFont="1" applyBorder="1" applyAlignment="1">
      <alignment horizontal="right" vertical="center" wrapText="1"/>
    </xf>
    <xf numFmtId="43" fontId="3" fillId="0" borderId="24" xfId="0" applyNumberFormat="1" applyFont="1" applyFill="1" applyBorder="1" applyAlignment="1">
      <alignment horizontal="right" vertical="center" wrapText="1"/>
    </xf>
    <xf numFmtId="43" fontId="3" fillId="0" borderId="25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3" fontId="3" fillId="0" borderId="11" xfId="0" applyNumberFormat="1" applyFont="1" applyBorder="1" applyAlignment="1">
      <alignment horizontal="right" vertical="center"/>
    </xf>
    <xf numFmtId="43" fontId="3" fillId="0" borderId="32" xfId="0" applyNumberFormat="1" applyFont="1" applyBorder="1" applyAlignment="1">
      <alignment horizontal="right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3" fillId="0" borderId="25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 wrapText="1"/>
    </xf>
    <xf numFmtId="43" fontId="3" fillId="0" borderId="33" xfId="0" applyNumberFormat="1" applyFont="1" applyBorder="1" applyAlignment="1">
      <alignment horizontal="right" vertical="center"/>
    </xf>
    <xf numFmtId="43" fontId="3" fillId="0" borderId="34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43" fontId="5" fillId="0" borderId="0" xfId="0" applyNumberFormat="1" applyFont="1" applyAlignment="1">
      <alignment/>
    </xf>
    <xf numFmtId="49" fontId="5" fillId="0" borderId="33" xfId="0" applyNumberFormat="1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167" fontId="3" fillId="0" borderId="12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67" fontId="3" fillId="0" borderId="26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43" fontId="3" fillId="0" borderId="34" xfId="0" applyNumberFormat="1" applyFont="1" applyFill="1" applyBorder="1" applyAlignment="1">
      <alignment horizontal="right" vertical="center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12" xfId="0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165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5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5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 vertical="center" wrapText="1"/>
      <protection locked="0"/>
    </xf>
    <xf numFmtId="166" fontId="3" fillId="0" borderId="12" xfId="0" applyNumberFormat="1" applyFont="1" applyBorder="1" applyAlignment="1" applyProtection="1">
      <alignment horizontal="center" vertical="center" wrapText="1"/>
      <protection locked="0"/>
    </xf>
    <xf numFmtId="166" fontId="3" fillId="0" borderId="13" xfId="0" applyNumberFormat="1" applyFont="1" applyBorder="1" applyAlignment="1" applyProtection="1">
      <alignment horizontal="center" vertical="center" wrapText="1"/>
      <protection locked="0"/>
    </xf>
    <xf numFmtId="43" fontId="3" fillId="0" borderId="24" xfId="0" applyNumberFormat="1" applyFont="1" applyFill="1" applyBorder="1" applyAlignment="1">
      <alignment horizontal="right" vertical="center"/>
    </xf>
    <xf numFmtId="43" fontId="3" fillId="0" borderId="11" xfId="0" applyNumberFormat="1" applyFont="1" applyBorder="1" applyAlignment="1" applyProtection="1">
      <alignment horizontal="right" vertical="center"/>
      <protection/>
    </xf>
    <xf numFmtId="43" fontId="3" fillId="0" borderId="32" xfId="0" applyNumberFormat="1" applyFont="1" applyBorder="1" applyAlignment="1" applyProtection="1">
      <alignment horizontal="right" vertical="center"/>
      <protection/>
    </xf>
    <xf numFmtId="43" fontId="3" fillId="0" borderId="12" xfId="0" applyNumberFormat="1" applyFont="1" applyBorder="1" applyAlignment="1" applyProtection="1">
      <alignment horizontal="right" vertical="center"/>
      <protection/>
    </xf>
    <xf numFmtId="43" fontId="3" fillId="0" borderId="30" xfId="0" applyNumberFormat="1" applyFont="1" applyBorder="1" applyAlignment="1" applyProtection="1">
      <alignment horizontal="right" vertical="center"/>
      <protection/>
    </xf>
    <xf numFmtId="43" fontId="3" fillId="0" borderId="13" xfId="0" applyNumberFormat="1" applyFont="1" applyBorder="1" applyAlignment="1" applyProtection="1">
      <alignment horizontal="right" vertical="center"/>
      <protection/>
    </xf>
    <xf numFmtId="43" fontId="3" fillId="0" borderId="31" xfId="0" applyNumberFormat="1" applyFont="1" applyBorder="1" applyAlignment="1" applyProtection="1">
      <alignment horizontal="right" vertical="center"/>
      <protection/>
    </xf>
    <xf numFmtId="43" fontId="3" fillId="0" borderId="33" xfId="0" applyNumberFormat="1" applyFont="1" applyFill="1" applyBorder="1" applyAlignment="1" applyProtection="1">
      <alignment horizontal="right" vertical="center"/>
      <protection/>
    </xf>
    <xf numFmtId="43" fontId="3" fillId="0" borderId="34" xfId="0" applyNumberFormat="1" applyFont="1" applyFill="1" applyBorder="1" applyAlignment="1" applyProtection="1">
      <alignment horizontal="right" vertical="center"/>
      <protection/>
    </xf>
    <xf numFmtId="0" fontId="3" fillId="0" borderId="26" xfId="0" applyFont="1" applyBorder="1" applyAlignment="1" applyProtection="1">
      <alignment horizontal="center" vertical="center" wrapText="1"/>
      <protection locked="0"/>
    </xf>
    <xf numFmtId="166" fontId="3" fillId="0" borderId="26" xfId="0" applyNumberFormat="1" applyFont="1" applyBorder="1" applyAlignment="1" applyProtection="1">
      <alignment horizontal="center" vertical="center" wrapText="1"/>
      <protection locked="0"/>
    </xf>
    <xf numFmtId="166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166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6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6" fontId="3" fillId="0" borderId="33" xfId="0" applyNumberFormat="1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 wrapText="1"/>
      <protection/>
    </xf>
    <xf numFmtId="0" fontId="8" fillId="0" borderId="35" xfId="0" applyFont="1" applyBorder="1" applyAlignment="1" applyProtection="1">
      <alignment/>
      <protection/>
    </xf>
    <xf numFmtId="166" fontId="3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/>
      <protection/>
    </xf>
    <xf numFmtId="0" fontId="8" fillId="0" borderId="28" xfId="0" applyFont="1" applyBorder="1" applyAlignment="1" applyProtection="1">
      <alignment horizontal="center"/>
      <protection/>
    </xf>
    <xf numFmtId="0" fontId="8" fillId="0" borderId="37" xfId="0" applyFont="1" applyBorder="1" applyAlignment="1" applyProtection="1">
      <alignment horizontal="center"/>
      <protection/>
    </xf>
    <xf numFmtId="0" fontId="3" fillId="0" borderId="38" xfId="0" applyFont="1" applyBorder="1" applyAlignment="1" applyProtection="1">
      <alignment horizontal="left" wrapText="1"/>
      <protection/>
    </xf>
    <xf numFmtId="0" fontId="3" fillId="0" borderId="11" xfId="0" applyFont="1" applyBorder="1" applyAlignment="1" applyProtection="1">
      <alignment horizontal="left" wrapText="1"/>
      <protection/>
    </xf>
    <xf numFmtId="0" fontId="3" fillId="0" borderId="32" xfId="0" applyFont="1" applyBorder="1" applyAlignment="1" applyProtection="1">
      <alignment horizontal="left" wrapText="1"/>
      <protection/>
    </xf>
    <xf numFmtId="0" fontId="3" fillId="0" borderId="39" xfId="0" applyFont="1" applyBorder="1" applyAlignment="1" applyProtection="1">
      <alignment horizontal="left" wrapText="1"/>
      <protection/>
    </xf>
    <xf numFmtId="0" fontId="3" fillId="0" borderId="12" xfId="0" applyFont="1" applyBorder="1" applyAlignment="1" applyProtection="1">
      <alignment horizontal="left" wrapText="1"/>
      <protection/>
    </xf>
    <xf numFmtId="0" fontId="3" fillId="0" borderId="30" xfId="0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 wrapText="1"/>
      <protection/>
    </xf>
    <xf numFmtId="0" fontId="3" fillId="0" borderId="31" xfId="0" applyFont="1" applyBorder="1" applyAlignment="1" applyProtection="1">
      <alignment horizontal="left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horizontal="center" wrapText="1"/>
      <protection/>
    </xf>
    <xf numFmtId="0" fontId="5" fillId="0" borderId="15" xfId="0" applyFont="1" applyBorder="1" applyAlignment="1" applyProtection="1">
      <alignment horizontal="center" wrapText="1"/>
      <protection/>
    </xf>
    <xf numFmtId="0" fontId="5" fillId="0" borderId="30" xfId="0" applyFont="1" applyBorder="1" applyAlignment="1" applyProtection="1">
      <alignment horizontal="center" wrapText="1"/>
      <protection/>
    </xf>
    <xf numFmtId="0" fontId="5" fillId="0" borderId="16" xfId="0" applyFont="1" applyBorder="1" applyAlignment="1" applyProtection="1">
      <alignment horizontal="center" wrapText="1"/>
      <protection/>
    </xf>
    <xf numFmtId="0" fontId="5" fillId="0" borderId="31" xfId="0" applyFont="1" applyBorder="1" applyAlignment="1" applyProtection="1">
      <alignment horizontal="center" wrapText="1"/>
      <protection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40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41" xfId="0" applyFont="1" applyBorder="1" applyAlignment="1" applyProtection="1">
      <alignment horizontal="center"/>
      <protection locked="0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43" xfId="0" applyFont="1" applyBorder="1" applyAlignment="1" applyProtection="1">
      <alignment horizontal="center"/>
      <protection locked="0"/>
    </xf>
    <xf numFmtId="0" fontId="2" fillId="0" borderId="44" xfId="0" applyFont="1" applyBorder="1" applyAlignment="1" applyProtection="1">
      <alignment horizontal="center"/>
      <protection locked="0"/>
    </xf>
    <xf numFmtId="0" fontId="2" fillId="0" borderId="45" xfId="0" applyFont="1" applyBorder="1" applyAlignment="1" applyProtection="1">
      <alignment horizontal="center"/>
      <protection locked="0"/>
    </xf>
    <xf numFmtId="0" fontId="2" fillId="0" borderId="46" xfId="0" applyFont="1" applyBorder="1" applyAlignment="1" applyProtection="1">
      <alignment horizontal="center"/>
      <protection locked="0"/>
    </xf>
    <xf numFmtId="0" fontId="2" fillId="0" borderId="47" xfId="0" applyFont="1" applyBorder="1" applyAlignment="1" applyProtection="1">
      <alignment horizontal="center"/>
      <protection locked="0"/>
    </xf>
    <xf numFmtId="0" fontId="2" fillId="0" borderId="48" xfId="0" applyFont="1" applyBorder="1" applyAlignment="1" applyProtection="1">
      <alignment horizontal="center"/>
      <protection locked="0"/>
    </xf>
    <xf numFmtId="0" fontId="2" fillId="0" borderId="49" xfId="0" applyFont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 horizontal="left" wrapText="1"/>
      <protection/>
    </xf>
    <xf numFmtId="0" fontId="3" fillId="0" borderId="42" xfId="0" applyFont="1" applyBorder="1" applyAlignment="1" applyProtection="1">
      <alignment horizontal="left" wrapText="1"/>
      <protection/>
    </xf>
    <xf numFmtId="0" fontId="3" fillId="0" borderId="43" xfId="0" applyFont="1" applyBorder="1" applyAlignment="1" applyProtection="1">
      <alignment horizontal="left" wrapText="1"/>
      <protection/>
    </xf>
    <xf numFmtId="0" fontId="3" fillId="0" borderId="44" xfId="0" applyFont="1" applyBorder="1" applyAlignment="1" applyProtection="1">
      <alignment horizontal="left" wrapText="1"/>
      <protection/>
    </xf>
    <xf numFmtId="0" fontId="3" fillId="0" borderId="45" xfId="0" applyFont="1" applyBorder="1" applyAlignment="1" applyProtection="1">
      <alignment horizontal="left" wrapText="1"/>
      <protection/>
    </xf>
    <xf numFmtId="0" fontId="3" fillId="0" borderId="46" xfId="0" applyFont="1" applyBorder="1" applyAlignment="1" applyProtection="1">
      <alignment horizontal="left" wrapText="1"/>
      <protection/>
    </xf>
    <xf numFmtId="0" fontId="3" fillId="0" borderId="47" xfId="0" applyFont="1" applyBorder="1" applyAlignment="1" applyProtection="1">
      <alignment horizontal="left" wrapText="1"/>
      <protection/>
    </xf>
    <xf numFmtId="0" fontId="3" fillId="0" borderId="48" xfId="0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left"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9.140625" style="2" customWidth="1"/>
    <col min="2" max="2" width="23.8515625" style="2" customWidth="1"/>
    <col min="3" max="3" width="15.00390625" style="2" customWidth="1"/>
    <col min="4" max="4" width="7.421875" style="2" customWidth="1"/>
    <col min="5" max="5" width="9.140625" style="2" customWidth="1"/>
    <col min="6" max="6" width="15.140625" style="2" customWidth="1"/>
    <col min="7" max="7" width="10.00390625" style="2" customWidth="1"/>
    <col min="8" max="8" width="14.421875" style="2" bestFit="1" customWidth="1"/>
    <col min="9" max="9" width="18.7109375" style="2" bestFit="1" customWidth="1"/>
    <col min="10" max="10" width="15.57421875" style="2" bestFit="1" customWidth="1"/>
  </cols>
  <sheetData>
    <row r="1" spans="1:10" ht="15.75">
      <c r="A1" s="138"/>
      <c r="B1"/>
      <c r="I1" s="138"/>
      <c r="J1" s="141" t="s">
        <v>375</v>
      </c>
    </row>
    <row r="2" spans="1:2" ht="16.5" thickBot="1">
      <c r="A2" s="139"/>
      <c r="B2"/>
    </row>
    <row r="3" spans="1:10" ht="16.5" thickTop="1">
      <c r="A3" s="209" t="s">
        <v>368</v>
      </c>
      <c r="B3" s="210"/>
      <c r="C3" s="215"/>
      <c r="D3" s="216"/>
      <c r="E3" s="216"/>
      <c r="F3" s="216"/>
      <c r="G3" s="216"/>
      <c r="H3" s="216"/>
      <c r="I3" s="216"/>
      <c r="J3" s="217"/>
    </row>
    <row r="4" spans="1:10" ht="15.75">
      <c r="A4" s="211" t="s">
        <v>369</v>
      </c>
      <c r="B4" s="212"/>
      <c r="C4" s="218"/>
      <c r="D4" s="219"/>
      <c r="E4" s="219"/>
      <c r="F4" s="219"/>
      <c r="G4" s="219"/>
      <c r="H4" s="219"/>
      <c r="I4" s="219"/>
      <c r="J4" s="220"/>
    </row>
    <row r="5" spans="1:10" ht="16.5" thickBot="1">
      <c r="A5" s="213" t="s">
        <v>370</v>
      </c>
      <c r="B5" s="214"/>
      <c r="C5" s="221"/>
      <c r="D5" s="222"/>
      <c r="E5" s="222"/>
      <c r="F5" s="222"/>
      <c r="G5" s="222"/>
      <c r="H5" s="222"/>
      <c r="I5" s="222"/>
      <c r="J5" s="223"/>
    </row>
    <row r="6" spans="1:2" ht="17.25" thickBot="1" thickTop="1">
      <c r="A6" s="140"/>
      <c r="B6"/>
    </row>
    <row r="7" spans="1:10" ht="16.5" thickTop="1">
      <c r="A7" s="209" t="s">
        <v>371</v>
      </c>
      <c r="B7" s="210"/>
      <c r="C7" s="200" t="s">
        <v>372</v>
      </c>
      <c r="D7" s="201"/>
      <c r="E7" s="201"/>
      <c r="F7" s="201"/>
      <c r="G7" s="201"/>
      <c r="H7" s="201"/>
      <c r="I7" s="201"/>
      <c r="J7" s="202"/>
    </row>
    <row r="8" spans="1:10" ht="15.75">
      <c r="A8" s="211" t="s">
        <v>369</v>
      </c>
      <c r="B8" s="212"/>
      <c r="C8" s="203" t="s">
        <v>373</v>
      </c>
      <c r="D8" s="204"/>
      <c r="E8" s="204"/>
      <c r="F8" s="204"/>
      <c r="G8" s="204"/>
      <c r="H8" s="204"/>
      <c r="I8" s="204"/>
      <c r="J8" s="205"/>
    </row>
    <row r="9" spans="1:10" ht="16.5" thickBot="1">
      <c r="A9" s="213" t="s">
        <v>370</v>
      </c>
      <c r="B9" s="214"/>
      <c r="C9" s="206">
        <v>5088682000</v>
      </c>
      <c r="D9" s="207"/>
      <c r="E9" s="207"/>
      <c r="F9" s="207"/>
      <c r="G9" s="207"/>
      <c r="H9" s="207"/>
      <c r="I9" s="207"/>
      <c r="J9" s="208"/>
    </row>
    <row r="10" spans="1:2" ht="17.25" thickBot="1" thickTop="1">
      <c r="A10" s="140"/>
      <c r="B10"/>
    </row>
    <row r="11" spans="1:10" ht="24.75" thickBot="1" thickTop="1">
      <c r="A11" s="197" t="s">
        <v>376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ht="14.25" thickBot="1" thickTop="1"/>
    <row r="13" spans="1:10" ht="42.75" customHeight="1" thickBot="1" thickTop="1">
      <c r="A13" s="142" t="s">
        <v>0</v>
      </c>
      <c r="B13" s="143" t="s">
        <v>1</v>
      </c>
      <c r="C13" s="143" t="s">
        <v>2</v>
      </c>
      <c r="D13" s="143" t="s">
        <v>3</v>
      </c>
      <c r="E13" s="143" t="s">
        <v>4</v>
      </c>
      <c r="F13" s="143" t="s">
        <v>5</v>
      </c>
      <c r="G13" s="143" t="s">
        <v>6</v>
      </c>
      <c r="H13" s="143" t="s">
        <v>7</v>
      </c>
      <c r="I13" s="143" t="s">
        <v>8</v>
      </c>
      <c r="J13" s="144" t="s">
        <v>9</v>
      </c>
    </row>
    <row r="14" spans="1:10" ht="30" customHeight="1" thickBot="1" thickTop="1">
      <c r="A14" s="145">
        <v>1</v>
      </c>
      <c r="B14" s="146">
        <v>2</v>
      </c>
      <c r="C14" s="146">
        <v>3</v>
      </c>
      <c r="D14" s="146">
        <v>4</v>
      </c>
      <c r="E14" s="146">
        <v>5</v>
      </c>
      <c r="F14" s="146">
        <v>6</v>
      </c>
      <c r="G14" s="146">
        <v>7</v>
      </c>
      <c r="H14" s="146">
        <v>8</v>
      </c>
      <c r="I14" s="146" t="s">
        <v>10</v>
      </c>
      <c r="J14" s="147" t="s">
        <v>11</v>
      </c>
    </row>
    <row r="15" spans="1:10" s="19" customFormat="1" ht="34.5" customHeight="1" thickTop="1">
      <c r="A15" s="148">
        <v>1</v>
      </c>
      <c r="B15" s="149" t="s">
        <v>220</v>
      </c>
      <c r="C15" s="161"/>
      <c r="D15" s="154" t="s">
        <v>13</v>
      </c>
      <c r="E15" s="155">
        <v>2000</v>
      </c>
      <c r="F15" s="164"/>
      <c r="G15" s="165"/>
      <c r="H15" s="164"/>
      <c r="I15" s="174">
        <f>E15*F15</f>
        <v>0</v>
      </c>
      <c r="J15" s="175">
        <f>E15*H15</f>
        <v>0</v>
      </c>
    </row>
    <row r="16" spans="1:10" s="19" customFormat="1" ht="34.5" customHeight="1">
      <c r="A16" s="150">
        <v>2</v>
      </c>
      <c r="B16" s="151" t="s">
        <v>14</v>
      </c>
      <c r="C16" s="162" t="s">
        <v>12</v>
      </c>
      <c r="D16" s="156" t="s">
        <v>13</v>
      </c>
      <c r="E16" s="157">
        <v>500</v>
      </c>
      <c r="F16" s="166"/>
      <c r="G16" s="167"/>
      <c r="H16" s="166"/>
      <c r="I16" s="176">
        <f aca="true" t="shared" si="0" ref="I16:I31">E16*F16</f>
        <v>0</v>
      </c>
      <c r="J16" s="177">
        <f aca="true" t="shared" si="1" ref="J16:J31">E16*H16</f>
        <v>0</v>
      </c>
    </row>
    <row r="17" spans="1:10" s="19" customFormat="1" ht="34.5" customHeight="1">
      <c r="A17" s="150">
        <v>3</v>
      </c>
      <c r="B17" s="151" t="s">
        <v>15</v>
      </c>
      <c r="C17" s="162" t="s">
        <v>12</v>
      </c>
      <c r="D17" s="156" t="s">
        <v>13</v>
      </c>
      <c r="E17" s="157">
        <v>60</v>
      </c>
      <c r="F17" s="166"/>
      <c r="G17" s="167"/>
      <c r="H17" s="166"/>
      <c r="I17" s="176">
        <f t="shared" si="0"/>
        <v>0</v>
      </c>
      <c r="J17" s="177">
        <f t="shared" si="1"/>
        <v>0</v>
      </c>
    </row>
    <row r="18" spans="1:10" s="19" customFormat="1" ht="34.5" customHeight="1">
      <c r="A18" s="150">
        <v>4</v>
      </c>
      <c r="B18" s="151" t="s">
        <v>212</v>
      </c>
      <c r="C18" s="162"/>
      <c r="D18" s="156" t="s">
        <v>13</v>
      </c>
      <c r="E18" s="157">
        <v>600</v>
      </c>
      <c r="F18" s="166"/>
      <c r="G18" s="167"/>
      <c r="H18" s="166"/>
      <c r="I18" s="176">
        <f>E18*F18</f>
        <v>0</v>
      </c>
      <c r="J18" s="177">
        <f>E18*H18</f>
        <v>0</v>
      </c>
    </row>
    <row r="19" spans="1:10" s="19" customFormat="1" ht="34.5" customHeight="1">
      <c r="A19" s="150">
        <v>5</v>
      </c>
      <c r="B19" s="151" t="s">
        <v>213</v>
      </c>
      <c r="C19" s="162"/>
      <c r="D19" s="156" t="s">
        <v>13</v>
      </c>
      <c r="E19" s="157">
        <v>400</v>
      </c>
      <c r="F19" s="166"/>
      <c r="G19" s="167"/>
      <c r="H19" s="166"/>
      <c r="I19" s="176">
        <f>E19*F19</f>
        <v>0</v>
      </c>
      <c r="J19" s="177">
        <f>E19*H19</f>
        <v>0</v>
      </c>
    </row>
    <row r="20" spans="1:10" s="19" customFormat="1" ht="34.5" customHeight="1">
      <c r="A20" s="150">
        <v>6</v>
      </c>
      <c r="B20" s="151" t="s">
        <v>221</v>
      </c>
      <c r="C20" s="162"/>
      <c r="D20" s="156" t="s">
        <v>13</v>
      </c>
      <c r="E20" s="157">
        <v>100</v>
      </c>
      <c r="F20" s="166"/>
      <c r="G20" s="167"/>
      <c r="H20" s="166"/>
      <c r="I20" s="176">
        <f>E20*F20</f>
        <v>0</v>
      </c>
      <c r="J20" s="177">
        <f>E20*H20</f>
        <v>0</v>
      </c>
    </row>
    <row r="21" spans="1:10" s="19" customFormat="1" ht="34.5" customHeight="1">
      <c r="A21" s="150">
        <v>7</v>
      </c>
      <c r="B21" s="151" t="s">
        <v>214</v>
      </c>
      <c r="C21" s="162"/>
      <c r="D21" s="156" t="s">
        <v>13</v>
      </c>
      <c r="E21" s="157">
        <v>200</v>
      </c>
      <c r="F21" s="166"/>
      <c r="G21" s="167"/>
      <c r="H21" s="166"/>
      <c r="I21" s="176">
        <f>E21*F21</f>
        <v>0</v>
      </c>
      <c r="J21" s="177">
        <f>E21*H21</f>
        <v>0</v>
      </c>
    </row>
    <row r="22" spans="1:10" s="19" customFormat="1" ht="34.5" customHeight="1">
      <c r="A22" s="150">
        <v>8</v>
      </c>
      <c r="B22" s="151" t="s">
        <v>16</v>
      </c>
      <c r="C22" s="162"/>
      <c r="D22" s="156" t="s">
        <v>13</v>
      </c>
      <c r="E22" s="157">
        <v>50</v>
      </c>
      <c r="F22" s="166"/>
      <c r="G22" s="167"/>
      <c r="H22" s="166"/>
      <c r="I22" s="176">
        <f>E22*F22</f>
        <v>0</v>
      </c>
      <c r="J22" s="177">
        <f>E22*H22</f>
        <v>0</v>
      </c>
    </row>
    <row r="23" spans="1:10" s="19" customFormat="1" ht="34.5" customHeight="1">
      <c r="A23" s="150">
        <v>9</v>
      </c>
      <c r="B23" s="151" t="s">
        <v>17</v>
      </c>
      <c r="C23" s="162" t="s">
        <v>12</v>
      </c>
      <c r="D23" s="156" t="s">
        <v>13</v>
      </c>
      <c r="E23" s="157">
        <v>600</v>
      </c>
      <c r="F23" s="166"/>
      <c r="G23" s="167"/>
      <c r="H23" s="166"/>
      <c r="I23" s="176">
        <f t="shared" si="0"/>
        <v>0</v>
      </c>
      <c r="J23" s="177">
        <f t="shared" si="1"/>
        <v>0</v>
      </c>
    </row>
    <row r="24" spans="1:10" s="19" customFormat="1" ht="34.5" customHeight="1">
      <c r="A24" s="150">
        <v>10</v>
      </c>
      <c r="B24" s="151" t="s">
        <v>18</v>
      </c>
      <c r="C24" s="162" t="s">
        <v>12</v>
      </c>
      <c r="D24" s="156" t="s">
        <v>13</v>
      </c>
      <c r="E24" s="157">
        <v>1800</v>
      </c>
      <c r="F24" s="166"/>
      <c r="G24" s="167"/>
      <c r="H24" s="166"/>
      <c r="I24" s="176">
        <f t="shared" si="0"/>
        <v>0</v>
      </c>
      <c r="J24" s="177">
        <f t="shared" si="1"/>
        <v>0</v>
      </c>
    </row>
    <row r="25" spans="1:10" s="19" customFormat="1" ht="34.5" customHeight="1">
      <c r="A25" s="150">
        <v>11</v>
      </c>
      <c r="B25" s="151" t="s">
        <v>215</v>
      </c>
      <c r="C25" s="162" t="s">
        <v>12</v>
      </c>
      <c r="D25" s="156" t="s">
        <v>13</v>
      </c>
      <c r="E25" s="157">
        <v>200</v>
      </c>
      <c r="F25" s="166"/>
      <c r="G25" s="167"/>
      <c r="H25" s="166"/>
      <c r="I25" s="176">
        <f t="shared" si="0"/>
        <v>0</v>
      </c>
      <c r="J25" s="177">
        <f t="shared" si="1"/>
        <v>0</v>
      </c>
    </row>
    <row r="26" spans="1:10" s="19" customFormat="1" ht="34.5" customHeight="1">
      <c r="A26" s="150">
        <v>12</v>
      </c>
      <c r="B26" s="151" t="s">
        <v>216</v>
      </c>
      <c r="C26" s="162" t="s">
        <v>12</v>
      </c>
      <c r="D26" s="156" t="s">
        <v>13</v>
      </c>
      <c r="E26" s="157">
        <v>100</v>
      </c>
      <c r="F26" s="166"/>
      <c r="G26" s="167"/>
      <c r="H26" s="166"/>
      <c r="I26" s="176">
        <f t="shared" si="0"/>
        <v>0</v>
      </c>
      <c r="J26" s="177">
        <f t="shared" si="1"/>
        <v>0</v>
      </c>
    </row>
    <row r="27" spans="1:10" s="19" customFormat="1" ht="34.5" customHeight="1">
      <c r="A27" s="150">
        <v>13</v>
      </c>
      <c r="B27" s="151" t="s">
        <v>19</v>
      </c>
      <c r="C27" s="162" t="s">
        <v>12</v>
      </c>
      <c r="D27" s="156" t="s">
        <v>13</v>
      </c>
      <c r="E27" s="157">
        <v>15</v>
      </c>
      <c r="F27" s="166"/>
      <c r="G27" s="167"/>
      <c r="H27" s="166"/>
      <c r="I27" s="176">
        <f t="shared" si="0"/>
        <v>0</v>
      </c>
      <c r="J27" s="177">
        <f t="shared" si="1"/>
        <v>0</v>
      </c>
    </row>
    <row r="28" spans="1:10" s="19" customFormat="1" ht="34.5" customHeight="1">
      <c r="A28" s="150">
        <v>14</v>
      </c>
      <c r="B28" s="151" t="s">
        <v>219</v>
      </c>
      <c r="C28" s="162" t="s">
        <v>12</v>
      </c>
      <c r="D28" s="156" t="s">
        <v>13</v>
      </c>
      <c r="E28" s="157">
        <v>15</v>
      </c>
      <c r="F28" s="166"/>
      <c r="G28" s="167"/>
      <c r="H28" s="166"/>
      <c r="I28" s="176">
        <f t="shared" si="0"/>
        <v>0</v>
      </c>
      <c r="J28" s="177">
        <f t="shared" si="1"/>
        <v>0</v>
      </c>
    </row>
    <row r="29" spans="1:10" s="19" customFormat="1" ht="34.5" customHeight="1">
      <c r="A29" s="150">
        <v>15</v>
      </c>
      <c r="B29" s="151" t="s">
        <v>20</v>
      </c>
      <c r="C29" s="162" t="s">
        <v>12</v>
      </c>
      <c r="D29" s="156" t="s">
        <v>13</v>
      </c>
      <c r="E29" s="157">
        <v>180</v>
      </c>
      <c r="F29" s="166"/>
      <c r="G29" s="167"/>
      <c r="H29" s="166"/>
      <c r="I29" s="176">
        <f t="shared" si="0"/>
        <v>0</v>
      </c>
      <c r="J29" s="177">
        <f t="shared" si="1"/>
        <v>0</v>
      </c>
    </row>
    <row r="30" spans="1:10" s="19" customFormat="1" ht="34.5" customHeight="1">
      <c r="A30" s="150">
        <v>16</v>
      </c>
      <c r="B30" s="151" t="s">
        <v>217</v>
      </c>
      <c r="C30" s="162" t="s">
        <v>12</v>
      </c>
      <c r="D30" s="156" t="s">
        <v>13</v>
      </c>
      <c r="E30" s="157">
        <v>100</v>
      </c>
      <c r="F30" s="166"/>
      <c r="G30" s="167"/>
      <c r="H30" s="166"/>
      <c r="I30" s="176">
        <f t="shared" si="0"/>
        <v>0</v>
      </c>
      <c r="J30" s="177">
        <f t="shared" si="1"/>
        <v>0</v>
      </c>
    </row>
    <row r="31" spans="1:10" s="19" customFormat="1" ht="34.5" customHeight="1" thickBot="1">
      <c r="A31" s="152">
        <v>17</v>
      </c>
      <c r="B31" s="153" t="s">
        <v>218</v>
      </c>
      <c r="C31" s="163" t="s">
        <v>12</v>
      </c>
      <c r="D31" s="158" t="s">
        <v>13</v>
      </c>
      <c r="E31" s="159">
        <v>400</v>
      </c>
      <c r="F31" s="168"/>
      <c r="G31" s="169"/>
      <c r="H31" s="168"/>
      <c r="I31" s="178">
        <f t="shared" si="0"/>
        <v>0</v>
      </c>
      <c r="J31" s="179">
        <f t="shared" si="1"/>
        <v>0</v>
      </c>
    </row>
    <row r="32" spans="1:10" s="19" customFormat="1" ht="34.5" customHeight="1" thickBot="1" thickTop="1">
      <c r="A32" s="22"/>
      <c r="B32" s="23"/>
      <c r="C32" s="24"/>
      <c r="D32" s="22"/>
      <c r="E32" s="22"/>
      <c r="F32" s="22"/>
      <c r="G32" s="25"/>
      <c r="H32" s="160" t="s">
        <v>21</v>
      </c>
      <c r="I32" s="180">
        <f>SUM(I15:I31)</f>
        <v>0</v>
      </c>
      <c r="J32" s="181">
        <f>SUM(J15:J31)</f>
        <v>0</v>
      </c>
    </row>
    <row r="33" spans="9:10" ht="15.75" thickTop="1">
      <c r="I33" s="3"/>
      <c r="J33" s="3"/>
    </row>
  </sheetData>
  <sheetProtection password="8D2A" sheet="1" objects="1" scenarios="1"/>
  <mergeCells count="13">
    <mergeCell ref="C3:J3"/>
    <mergeCell ref="C4:J4"/>
    <mergeCell ref="C5:J5"/>
    <mergeCell ref="A3:B3"/>
    <mergeCell ref="A4:B4"/>
    <mergeCell ref="A5:B5"/>
    <mergeCell ref="A11:J11"/>
    <mergeCell ref="C7:J7"/>
    <mergeCell ref="C8:J8"/>
    <mergeCell ref="C9:J9"/>
    <mergeCell ref="A7:B7"/>
    <mergeCell ref="A8:B8"/>
    <mergeCell ref="A9:B9"/>
  </mergeCells>
  <printOptions/>
  <pageMargins left="0.3937007874015748" right="0.3937007874015748" top="0.984251968503937" bottom="0.984251968503937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140625" style="2" customWidth="1"/>
    <col min="2" max="2" width="26.8515625" style="2" customWidth="1"/>
    <col min="3" max="4" width="9.140625" style="2" customWidth="1"/>
    <col min="5" max="5" width="15.00390625" style="2" customWidth="1"/>
    <col min="6" max="6" width="10.28125" style="2" customWidth="1"/>
    <col min="7" max="7" width="15.57421875" style="2" customWidth="1"/>
    <col min="8" max="8" width="18.28125" style="2" customWidth="1"/>
    <col min="9" max="9" width="19.57421875" style="2" customWidth="1"/>
  </cols>
  <sheetData>
    <row r="1" spans="1:9" ht="15.75">
      <c r="A1" s="138"/>
      <c r="B1"/>
      <c r="I1" s="141" t="s">
        <v>391</v>
      </c>
    </row>
    <row r="2" spans="1:10" ht="16.5" thickBot="1">
      <c r="A2" s="139"/>
      <c r="B2"/>
      <c r="J2" s="2"/>
    </row>
    <row r="3" spans="1:10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192"/>
    </row>
    <row r="4" spans="1:10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192"/>
    </row>
    <row r="5" spans="1:10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192"/>
    </row>
    <row r="6" spans="1:10" ht="17.25" thickBot="1" thickTop="1">
      <c r="A6" s="140"/>
      <c r="B6"/>
      <c r="J6" s="2"/>
    </row>
    <row r="7" spans="1:10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193"/>
    </row>
    <row r="8" spans="1:10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193"/>
    </row>
    <row r="9" spans="1:10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193"/>
    </row>
    <row r="10" spans="1:10" ht="17.25" thickBot="1" thickTop="1">
      <c r="A10" s="140"/>
      <c r="B10"/>
      <c r="J10" s="2"/>
    </row>
    <row r="11" spans="1:10" ht="24.75" thickBot="1" thickTop="1">
      <c r="A11" s="197" t="s">
        <v>392</v>
      </c>
      <c r="B11" s="198"/>
      <c r="C11" s="198"/>
      <c r="D11" s="198"/>
      <c r="E11" s="198"/>
      <c r="F11" s="198"/>
      <c r="G11" s="198"/>
      <c r="H11" s="198"/>
      <c r="I11" s="198"/>
      <c r="J11" s="194"/>
    </row>
    <row r="12" ht="14.25" thickBot="1" thickTop="1"/>
    <row r="13" spans="1:9" ht="49.5" customHeight="1" thickBot="1" thickTop="1">
      <c r="A13" s="117" t="s">
        <v>0</v>
      </c>
      <c r="B13" s="118" t="s">
        <v>146</v>
      </c>
      <c r="C13" s="118" t="s">
        <v>3</v>
      </c>
      <c r="D13" s="118" t="s">
        <v>4</v>
      </c>
      <c r="E13" s="118" t="s">
        <v>5</v>
      </c>
      <c r="F13" s="118" t="s">
        <v>6</v>
      </c>
      <c r="G13" s="118" t="s">
        <v>7</v>
      </c>
      <c r="H13" s="118" t="s">
        <v>8</v>
      </c>
      <c r="I13" s="119" t="s">
        <v>9</v>
      </c>
    </row>
    <row r="14" spans="1:9" ht="30" customHeight="1" thickBot="1" thickTop="1">
      <c r="A14" s="35">
        <v>1</v>
      </c>
      <c r="B14" s="36">
        <v>2</v>
      </c>
      <c r="C14" s="36">
        <v>4</v>
      </c>
      <c r="D14" s="36">
        <v>5</v>
      </c>
      <c r="E14" s="36">
        <v>6</v>
      </c>
      <c r="F14" s="36">
        <v>7</v>
      </c>
      <c r="G14" s="36">
        <v>8</v>
      </c>
      <c r="H14" s="36" t="s">
        <v>10</v>
      </c>
      <c r="I14" s="37" t="s">
        <v>11</v>
      </c>
    </row>
    <row r="15" spans="1:9" ht="34.5" customHeight="1" thickTop="1">
      <c r="A15" s="46">
        <v>1</v>
      </c>
      <c r="B15" s="124" t="s">
        <v>147</v>
      </c>
      <c r="C15" s="120" t="s">
        <v>13</v>
      </c>
      <c r="D15" s="121">
        <v>1250</v>
      </c>
      <c r="E15" s="183"/>
      <c r="F15" s="182"/>
      <c r="G15" s="182"/>
      <c r="H15" s="58">
        <f>D15*E15</f>
        <v>0</v>
      </c>
      <c r="I15" s="59">
        <f>D15*G15</f>
        <v>0</v>
      </c>
    </row>
    <row r="16" spans="1:9" ht="34.5" customHeight="1">
      <c r="A16" s="11">
        <v>2</v>
      </c>
      <c r="B16" s="125" t="s">
        <v>148</v>
      </c>
      <c r="C16" s="122" t="s">
        <v>13</v>
      </c>
      <c r="D16" s="20">
        <v>440</v>
      </c>
      <c r="E16" s="171"/>
      <c r="F16" s="162"/>
      <c r="G16" s="162"/>
      <c r="H16" s="60">
        <f aca="true" t="shared" si="0" ref="H16:H54">D16*E16</f>
        <v>0</v>
      </c>
      <c r="I16" s="61">
        <f aca="true" t="shared" si="1" ref="I16:I54">D16*G16</f>
        <v>0</v>
      </c>
    </row>
    <row r="17" spans="1:9" ht="34.5" customHeight="1">
      <c r="A17" s="11">
        <v>3</v>
      </c>
      <c r="B17" s="125" t="s">
        <v>336</v>
      </c>
      <c r="C17" s="122" t="s">
        <v>13</v>
      </c>
      <c r="D17" s="20">
        <v>15</v>
      </c>
      <c r="E17" s="171"/>
      <c r="F17" s="162"/>
      <c r="G17" s="162"/>
      <c r="H17" s="60">
        <f t="shared" si="0"/>
        <v>0</v>
      </c>
      <c r="I17" s="61">
        <f t="shared" si="1"/>
        <v>0</v>
      </c>
    </row>
    <row r="18" spans="1:9" ht="34.5" customHeight="1">
      <c r="A18" s="11">
        <v>4</v>
      </c>
      <c r="B18" s="125" t="s">
        <v>337</v>
      </c>
      <c r="C18" s="122" t="s">
        <v>13</v>
      </c>
      <c r="D18" s="20">
        <v>15</v>
      </c>
      <c r="E18" s="171"/>
      <c r="F18" s="162"/>
      <c r="G18" s="162"/>
      <c r="H18" s="60">
        <f t="shared" si="0"/>
        <v>0</v>
      </c>
      <c r="I18" s="61">
        <f t="shared" si="1"/>
        <v>0</v>
      </c>
    </row>
    <row r="19" spans="1:9" ht="34.5" customHeight="1">
      <c r="A19" s="11">
        <v>5</v>
      </c>
      <c r="B19" s="125" t="s">
        <v>149</v>
      </c>
      <c r="C19" s="122" t="s">
        <v>13</v>
      </c>
      <c r="D19" s="20">
        <v>1150</v>
      </c>
      <c r="E19" s="171"/>
      <c r="F19" s="162"/>
      <c r="G19" s="162"/>
      <c r="H19" s="60">
        <f t="shared" si="0"/>
        <v>0</v>
      </c>
      <c r="I19" s="61">
        <f t="shared" si="1"/>
        <v>0</v>
      </c>
    </row>
    <row r="20" spans="1:9" ht="34.5" customHeight="1">
      <c r="A20" s="11">
        <v>6</v>
      </c>
      <c r="B20" s="125" t="s">
        <v>150</v>
      </c>
      <c r="C20" s="122" t="s">
        <v>13</v>
      </c>
      <c r="D20" s="20">
        <v>2300</v>
      </c>
      <c r="E20" s="171"/>
      <c r="F20" s="162"/>
      <c r="G20" s="162"/>
      <c r="H20" s="60">
        <f t="shared" si="0"/>
        <v>0</v>
      </c>
      <c r="I20" s="61">
        <f t="shared" si="1"/>
        <v>0</v>
      </c>
    </row>
    <row r="21" spans="1:9" ht="34.5" customHeight="1">
      <c r="A21" s="11">
        <v>7</v>
      </c>
      <c r="B21" s="125" t="s">
        <v>338</v>
      </c>
      <c r="C21" s="122" t="s">
        <v>13</v>
      </c>
      <c r="D21" s="20">
        <v>50</v>
      </c>
      <c r="E21" s="171"/>
      <c r="F21" s="162"/>
      <c r="G21" s="162"/>
      <c r="H21" s="60">
        <f t="shared" si="0"/>
        <v>0</v>
      </c>
      <c r="I21" s="61">
        <f t="shared" si="1"/>
        <v>0</v>
      </c>
    </row>
    <row r="22" spans="1:9" ht="34.5" customHeight="1">
      <c r="A22" s="11">
        <v>8</v>
      </c>
      <c r="B22" s="125" t="s">
        <v>339</v>
      </c>
      <c r="C22" s="122" t="s">
        <v>13</v>
      </c>
      <c r="D22" s="20">
        <v>500</v>
      </c>
      <c r="E22" s="171"/>
      <c r="F22" s="162"/>
      <c r="G22" s="162"/>
      <c r="H22" s="60">
        <f t="shared" si="0"/>
        <v>0</v>
      </c>
      <c r="I22" s="61">
        <f t="shared" si="1"/>
        <v>0</v>
      </c>
    </row>
    <row r="23" spans="1:9" ht="34.5" customHeight="1">
      <c r="A23" s="11">
        <v>9</v>
      </c>
      <c r="B23" s="125" t="s">
        <v>151</v>
      </c>
      <c r="C23" s="122" t="s">
        <v>13</v>
      </c>
      <c r="D23" s="20">
        <v>60</v>
      </c>
      <c r="E23" s="171"/>
      <c r="F23" s="162"/>
      <c r="G23" s="162"/>
      <c r="H23" s="60">
        <f t="shared" si="0"/>
        <v>0</v>
      </c>
      <c r="I23" s="61">
        <f t="shared" si="1"/>
        <v>0</v>
      </c>
    </row>
    <row r="24" spans="1:9" ht="34.5" customHeight="1">
      <c r="A24" s="11">
        <v>10</v>
      </c>
      <c r="B24" s="125" t="s">
        <v>340</v>
      </c>
      <c r="C24" s="122" t="s">
        <v>13</v>
      </c>
      <c r="D24" s="20">
        <v>40</v>
      </c>
      <c r="E24" s="171"/>
      <c r="F24" s="162"/>
      <c r="G24" s="162"/>
      <c r="H24" s="60">
        <f t="shared" si="0"/>
        <v>0</v>
      </c>
      <c r="I24" s="61">
        <f t="shared" si="1"/>
        <v>0</v>
      </c>
    </row>
    <row r="25" spans="1:9" ht="34.5" customHeight="1">
      <c r="A25" s="11">
        <v>11</v>
      </c>
      <c r="B25" s="125" t="s">
        <v>152</v>
      </c>
      <c r="C25" s="122" t="s">
        <v>13</v>
      </c>
      <c r="D25" s="20">
        <v>30</v>
      </c>
      <c r="E25" s="171"/>
      <c r="F25" s="162"/>
      <c r="G25" s="162"/>
      <c r="H25" s="60">
        <f t="shared" si="0"/>
        <v>0</v>
      </c>
      <c r="I25" s="61">
        <f t="shared" si="1"/>
        <v>0</v>
      </c>
    </row>
    <row r="26" spans="1:9" ht="34.5" customHeight="1">
      <c r="A26" s="11">
        <v>12</v>
      </c>
      <c r="B26" s="125" t="s">
        <v>153</v>
      </c>
      <c r="C26" s="122" t="s">
        <v>13</v>
      </c>
      <c r="D26" s="20">
        <v>380</v>
      </c>
      <c r="E26" s="171"/>
      <c r="F26" s="162"/>
      <c r="G26" s="162"/>
      <c r="H26" s="60">
        <f t="shared" si="0"/>
        <v>0</v>
      </c>
      <c r="I26" s="61">
        <f t="shared" si="1"/>
        <v>0</v>
      </c>
    </row>
    <row r="27" spans="1:9" ht="34.5" customHeight="1">
      <c r="A27" s="11">
        <v>13</v>
      </c>
      <c r="B27" s="125" t="s">
        <v>154</v>
      </c>
      <c r="C27" s="122" t="s">
        <v>13</v>
      </c>
      <c r="D27" s="20">
        <v>60</v>
      </c>
      <c r="E27" s="171"/>
      <c r="F27" s="162"/>
      <c r="G27" s="162"/>
      <c r="H27" s="60">
        <f t="shared" si="0"/>
        <v>0</v>
      </c>
      <c r="I27" s="61">
        <f t="shared" si="1"/>
        <v>0</v>
      </c>
    </row>
    <row r="28" spans="1:9" ht="34.5" customHeight="1">
      <c r="A28" s="11">
        <v>14</v>
      </c>
      <c r="B28" s="125" t="s">
        <v>155</v>
      </c>
      <c r="C28" s="122" t="s">
        <v>13</v>
      </c>
      <c r="D28" s="20">
        <v>640</v>
      </c>
      <c r="E28" s="171"/>
      <c r="F28" s="162"/>
      <c r="G28" s="162"/>
      <c r="H28" s="60">
        <f t="shared" si="0"/>
        <v>0</v>
      </c>
      <c r="I28" s="61">
        <f t="shared" si="1"/>
        <v>0</v>
      </c>
    </row>
    <row r="29" spans="1:9" ht="34.5" customHeight="1">
      <c r="A29" s="11">
        <v>15</v>
      </c>
      <c r="B29" s="125" t="s">
        <v>156</v>
      </c>
      <c r="C29" s="122" t="s">
        <v>13</v>
      </c>
      <c r="D29" s="20">
        <v>450</v>
      </c>
      <c r="E29" s="171"/>
      <c r="F29" s="162"/>
      <c r="G29" s="162"/>
      <c r="H29" s="60">
        <f t="shared" si="0"/>
        <v>0</v>
      </c>
      <c r="I29" s="61">
        <f t="shared" si="1"/>
        <v>0</v>
      </c>
    </row>
    <row r="30" spans="1:9" ht="34.5" customHeight="1">
      <c r="A30" s="11">
        <v>16</v>
      </c>
      <c r="B30" s="125" t="s">
        <v>157</v>
      </c>
      <c r="C30" s="122" t="s">
        <v>13</v>
      </c>
      <c r="D30" s="20">
        <v>90</v>
      </c>
      <c r="E30" s="171"/>
      <c r="F30" s="162"/>
      <c r="G30" s="162"/>
      <c r="H30" s="60">
        <f t="shared" si="0"/>
        <v>0</v>
      </c>
      <c r="I30" s="61">
        <f t="shared" si="1"/>
        <v>0</v>
      </c>
    </row>
    <row r="31" spans="1:9" ht="34.5" customHeight="1">
      <c r="A31" s="11">
        <v>17</v>
      </c>
      <c r="B31" s="125" t="s">
        <v>158</v>
      </c>
      <c r="C31" s="122" t="s">
        <v>13</v>
      </c>
      <c r="D31" s="20">
        <v>15</v>
      </c>
      <c r="E31" s="171"/>
      <c r="F31" s="162"/>
      <c r="G31" s="162"/>
      <c r="H31" s="60">
        <f t="shared" si="0"/>
        <v>0</v>
      </c>
      <c r="I31" s="61">
        <f t="shared" si="1"/>
        <v>0</v>
      </c>
    </row>
    <row r="32" spans="1:9" ht="34.5" customHeight="1">
      <c r="A32" s="11">
        <v>18</v>
      </c>
      <c r="B32" s="125" t="s">
        <v>159</v>
      </c>
      <c r="C32" s="122" t="s">
        <v>13</v>
      </c>
      <c r="D32" s="20">
        <v>840</v>
      </c>
      <c r="E32" s="171"/>
      <c r="F32" s="162"/>
      <c r="G32" s="162"/>
      <c r="H32" s="60">
        <f t="shared" si="0"/>
        <v>0</v>
      </c>
      <c r="I32" s="61">
        <f t="shared" si="1"/>
        <v>0</v>
      </c>
    </row>
    <row r="33" spans="1:9" ht="34.5" customHeight="1">
      <c r="A33" s="11">
        <v>19</v>
      </c>
      <c r="B33" s="125" t="s">
        <v>160</v>
      </c>
      <c r="C33" s="122" t="s">
        <v>13</v>
      </c>
      <c r="D33" s="20">
        <v>340</v>
      </c>
      <c r="E33" s="171"/>
      <c r="F33" s="162"/>
      <c r="G33" s="162"/>
      <c r="H33" s="60">
        <f t="shared" si="0"/>
        <v>0</v>
      </c>
      <c r="I33" s="61">
        <f t="shared" si="1"/>
        <v>0</v>
      </c>
    </row>
    <row r="34" spans="1:9" ht="34.5" customHeight="1">
      <c r="A34" s="11">
        <v>20</v>
      </c>
      <c r="B34" s="125" t="s">
        <v>341</v>
      </c>
      <c r="C34" s="122" t="s">
        <v>13</v>
      </c>
      <c r="D34" s="20">
        <v>60</v>
      </c>
      <c r="E34" s="171"/>
      <c r="F34" s="162"/>
      <c r="G34" s="162"/>
      <c r="H34" s="60">
        <f t="shared" si="0"/>
        <v>0</v>
      </c>
      <c r="I34" s="61">
        <f t="shared" si="1"/>
        <v>0</v>
      </c>
    </row>
    <row r="35" spans="1:9" ht="34.5" customHeight="1">
      <c r="A35" s="11">
        <v>21</v>
      </c>
      <c r="B35" s="125" t="s">
        <v>342</v>
      </c>
      <c r="C35" s="122" t="s">
        <v>13</v>
      </c>
      <c r="D35" s="20">
        <v>10</v>
      </c>
      <c r="E35" s="171"/>
      <c r="F35" s="162"/>
      <c r="G35" s="162"/>
      <c r="H35" s="60">
        <f t="shared" si="0"/>
        <v>0</v>
      </c>
      <c r="I35" s="61">
        <f t="shared" si="1"/>
        <v>0</v>
      </c>
    </row>
    <row r="36" spans="1:9" ht="34.5" customHeight="1">
      <c r="A36" s="11">
        <v>22</v>
      </c>
      <c r="B36" s="125" t="s">
        <v>161</v>
      </c>
      <c r="C36" s="122" t="s">
        <v>13</v>
      </c>
      <c r="D36" s="20">
        <v>220</v>
      </c>
      <c r="E36" s="171"/>
      <c r="F36" s="162"/>
      <c r="G36" s="162"/>
      <c r="H36" s="60">
        <f t="shared" si="0"/>
        <v>0</v>
      </c>
      <c r="I36" s="61">
        <f t="shared" si="1"/>
        <v>0</v>
      </c>
    </row>
    <row r="37" spans="1:9" ht="34.5" customHeight="1">
      <c r="A37" s="11">
        <v>23</v>
      </c>
      <c r="B37" s="125" t="s">
        <v>162</v>
      </c>
      <c r="C37" s="122" t="s">
        <v>13</v>
      </c>
      <c r="D37" s="20">
        <v>330</v>
      </c>
      <c r="E37" s="171"/>
      <c r="F37" s="162"/>
      <c r="G37" s="162"/>
      <c r="H37" s="60">
        <f t="shared" si="0"/>
        <v>0</v>
      </c>
      <c r="I37" s="61">
        <f t="shared" si="1"/>
        <v>0</v>
      </c>
    </row>
    <row r="38" spans="1:9" ht="34.5" customHeight="1">
      <c r="A38" s="11">
        <v>24</v>
      </c>
      <c r="B38" s="125" t="s">
        <v>163</v>
      </c>
      <c r="C38" s="122" t="s">
        <v>13</v>
      </c>
      <c r="D38" s="20">
        <v>1500</v>
      </c>
      <c r="E38" s="171"/>
      <c r="F38" s="162"/>
      <c r="G38" s="162"/>
      <c r="H38" s="60">
        <f t="shared" si="0"/>
        <v>0</v>
      </c>
      <c r="I38" s="61">
        <f t="shared" si="1"/>
        <v>0</v>
      </c>
    </row>
    <row r="39" spans="1:9" ht="34.5" customHeight="1">
      <c r="A39" s="11">
        <v>25</v>
      </c>
      <c r="B39" s="125" t="s">
        <v>164</v>
      </c>
      <c r="C39" s="122" t="s">
        <v>13</v>
      </c>
      <c r="D39" s="20">
        <v>280</v>
      </c>
      <c r="E39" s="171"/>
      <c r="F39" s="162"/>
      <c r="G39" s="162"/>
      <c r="H39" s="60">
        <f t="shared" si="0"/>
        <v>0</v>
      </c>
      <c r="I39" s="61">
        <f t="shared" si="1"/>
        <v>0</v>
      </c>
    </row>
    <row r="40" spans="1:9" ht="34.5" customHeight="1">
      <c r="A40" s="11">
        <v>26</v>
      </c>
      <c r="B40" s="125" t="s">
        <v>165</v>
      </c>
      <c r="C40" s="122" t="s">
        <v>13</v>
      </c>
      <c r="D40" s="20">
        <v>1100</v>
      </c>
      <c r="E40" s="171"/>
      <c r="F40" s="162"/>
      <c r="G40" s="162"/>
      <c r="H40" s="60">
        <f t="shared" si="0"/>
        <v>0</v>
      </c>
      <c r="I40" s="61">
        <f t="shared" si="1"/>
        <v>0</v>
      </c>
    </row>
    <row r="41" spans="1:9" ht="34.5" customHeight="1">
      <c r="A41" s="11">
        <v>27</v>
      </c>
      <c r="B41" s="125" t="s">
        <v>166</v>
      </c>
      <c r="C41" s="122" t="s">
        <v>13</v>
      </c>
      <c r="D41" s="20">
        <v>1400</v>
      </c>
      <c r="E41" s="171"/>
      <c r="F41" s="162"/>
      <c r="G41" s="162"/>
      <c r="H41" s="60">
        <f t="shared" si="0"/>
        <v>0</v>
      </c>
      <c r="I41" s="61">
        <f t="shared" si="1"/>
        <v>0</v>
      </c>
    </row>
    <row r="42" spans="1:9" ht="34.5" customHeight="1">
      <c r="A42" s="11">
        <v>28</v>
      </c>
      <c r="B42" s="125" t="s">
        <v>343</v>
      </c>
      <c r="C42" s="122" t="s">
        <v>13</v>
      </c>
      <c r="D42" s="20">
        <v>200</v>
      </c>
      <c r="E42" s="171"/>
      <c r="F42" s="162"/>
      <c r="G42" s="162"/>
      <c r="H42" s="60">
        <f t="shared" si="0"/>
        <v>0</v>
      </c>
      <c r="I42" s="61">
        <f t="shared" si="1"/>
        <v>0</v>
      </c>
    </row>
    <row r="43" spans="1:9" ht="34.5" customHeight="1">
      <c r="A43" s="11">
        <v>29</v>
      </c>
      <c r="B43" s="125" t="s">
        <v>344</v>
      </c>
      <c r="C43" s="122" t="s">
        <v>13</v>
      </c>
      <c r="D43" s="20">
        <v>25</v>
      </c>
      <c r="E43" s="171"/>
      <c r="F43" s="162"/>
      <c r="G43" s="162"/>
      <c r="H43" s="60">
        <f t="shared" si="0"/>
        <v>0</v>
      </c>
      <c r="I43" s="61">
        <f t="shared" si="1"/>
        <v>0</v>
      </c>
    </row>
    <row r="44" spans="1:9" ht="34.5" customHeight="1">
      <c r="A44" s="11">
        <v>30</v>
      </c>
      <c r="B44" s="125" t="s">
        <v>167</v>
      </c>
      <c r="C44" s="122" t="s">
        <v>13</v>
      </c>
      <c r="D44" s="20">
        <v>30</v>
      </c>
      <c r="E44" s="171"/>
      <c r="F44" s="162"/>
      <c r="G44" s="162"/>
      <c r="H44" s="60">
        <f t="shared" si="0"/>
        <v>0</v>
      </c>
      <c r="I44" s="61">
        <f t="shared" si="1"/>
        <v>0</v>
      </c>
    </row>
    <row r="45" spans="1:9" ht="34.5" customHeight="1">
      <c r="A45" s="11">
        <v>31</v>
      </c>
      <c r="B45" s="125" t="s">
        <v>168</v>
      </c>
      <c r="C45" s="122" t="s">
        <v>13</v>
      </c>
      <c r="D45" s="20">
        <v>40</v>
      </c>
      <c r="E45" s="171"/>
      <c r="F45" s="162"/>
      <c r="G45" s="162"/>
      <c r="H45" s="60">
        <f t="shared" si="0"/>
        <v>0</v>
      </c>
      <c r="I45" s="61">
        <f t="shared" si="1"/>
        <v>0</v>
      </c>
    </row>
    <row r="46" spans="1:9" ht="34.5" customHeight="1">
      <c r="A46" s="11">
        <v>32</v>
      </c>
      <c r="B46" s="125" t="s">
        <v>169</v>
      </c>
      <c r="C46" s="122" t="s">
        <v>13</v>
      </c>
      <c r="D46" s="20">
        <v>200</v>
      </c>
      <c r="E46" s="171"/>
      <c r="F46" s="162"/>
      <c r="G46" s="162"/>
      <c r="H46" s="60">
        <f t="shared" si="0"/>
        <v>0</v>
      </c>
      <c r="I46" s="61">
        <f t="shared" si="1"/>
        <v>0</v>
      </c>
    </row>
    <row r="47" spans="1:9" ht="34.5" customHeight="1">
      <c r="A47" s="11">
        <v>33</v>
      </c>
      <c r="B47" s="125" t="s">
        <v>170</v>
      </c>
      <c r="C47" s="122" t="s">
        <v>13</v>
      </c>
      <c r="D47" s="20">
        <v>200</v>
      </c>
      <c r="E47" s="171"/>
      <c r="F47" s="162"/>
      <c r="G47" s="162"/>
      <c r="H47" s="60">
        <f t="shared" si="0"/>
        <v>0</v>
      </c>
      <c r="I47" s="61">
        <f t="shared" si="1"/>
        <v>0</v>
      </c>
    </row>
    <row r="48" spans="1:9" ht="34.5" customHeight="1">
      <c r="A48" s="11">
        <v>34</v>
      </c>
      <c r="B48" s="125" t="s">
        <v>171</v>
      </c>
      <c r="C48" s="122" t="s">
        <v>13</v>
      </c>
      <c r="D48" s="20">
        <v>40</v>
      </c>
      <c r="E48" s="171"/>
      <c r="F48" s="162"/>
      <c r="G48" s="162"/>
      <c r="H48" s="60">
        <f t="shared" si="0"/>
        <v>0</v>
      </c>
      <c r="I48" s="61">
        <f t="shared" si="1"/>
        <v>0</v>
      </c>
    </row>
    <row r="49" spans="1:9" ht="34.5" customHeight="1">
      <c r="A49" s="11">
        <v>35</v>
      </c>
      <c r="B49" s="125" t="s">
        <v>172</v>
      </c>
      <c r="C49" s="122" t="s">
        <v>13</v>
      </c>
      <c r="D49" s="20">
        <v>60</v>
      </c>
      <c r="E49" s="171"/>
      <c r="F49" s="162"/>
      <c r="G49" s="162"/>
      <c r="H49" s="60">
        <f t="shared" si="0"/>
        <v>0</v>
      </c>
      <c r="I49" s="61">
        <f t="shared" si="1"/>
        <v>0</v>
      </c>
    </row>
    <row r="50" spans="1:9" ht="34.5" customHeight="1">
      <c r="A50" s="11">
        <v>36</v>
      </c>
      <c r="B50" s="125" t="s">
        <v>173</v>
      </c>
      <c r="C50" s="122" t="s">
        <v>13</v>
      </c>
      <c r="D50" s="20">
        <v>500</v>
      </c>
      <c r="E50" s="171"/>
      <c r="F50" s="162"/>
      <c r="G50" s="162"/>
      <c r="H50" s="60">
        <f t="shared" si="0"/>
        <v>0</v>
      </c>
      <c r="I50" s="61">
        <f t="shared" si="1"/>
        <v>0</v>
      </c>
    </row>
    <row r="51" spans="1:9" ht="34.5" customHeight="1">
      <c r="A51" s="11">
        <v>37</v>
      </c>
      <c r="B51" s="125" t="s">
        <v>174</v>
      </c>
      <c r="C51" s="122" t="s">
        <v>13</v>
      </c>
      <c r="D51" s="20">
        <v>60</v>
      </c>
      <c r="E51" s="171"/>
      <c r="F51" s="162"/>
      <c r="G51" s="162"/>
      <c r="H51" s="60">
        <f t="shared" si="0"/>
        <v>0</v>
      </c>
      <c r="I51" s="61">
        <f t="shared" si="1"/>
        <v>0</v>
      </c>
    </row>
    <row r="52" spans="1:9" ht="34.5" customHeight="1">
      <c r="A52" s="11">
        <v>38</v>
      </c>
      <c r="B52" s="125" t="s">
        <v>345</v>
      </c>
      <c r="C52" s="122" t="s">
        <v>13</v>
      </c>
      <c r="D52" s="20">
        <v>500</v>
      </c>
      <c r="E52" s="171"/>
      <c r="F52" s="162"/>
      <c r="G52" s="162"/>
      <c r="H52" s="60">
        <f t="shared" si="0"/>
        <v>0</v>
      </c>
      <c r="I52" s="61">
        <f t="shared" si="1"/>
        <v>0</v>
      </c>
    </row>
    <row r="53" spans="1:9" ht="34.5" customHeight="1">
      <c r="A53" s="11">
        <v>39</v>
      </c>
      <c r="B53" s="125" t="s">
        <v>346</v>
      </c>
      <c r="C53" s="122" t="s">
        <v>13</v>
      </c>
      <c r="D53" s="20">
        <v>360</v>
      </c>
      <c r="E53" s="171"/>
      <c r="F53" s="162"/>
      <c r="G53" s="162"/>
      <c r="H53" s="60">
        <f t="shared" si="0"/>
        <v>0</v>
      </c>
      <c r="I53" s="61">
        <f t="shared" si="1"/>
        <v>0</v>
      </c>
    </row>
    <row r="54" spans="1:9" ht="34.5" customHeight="1" thickBot="1">
      <c r="A54" s="12">
        <v>40</v>
      </c>
      <c r="B54" s="126" t="s">
        <v>347</v>
      </c>
      <c r="C54" s="123" t="s">
        <v>13</v>
      </c>
      <c r="D54" s="21">
        <v>60</v>
      </c>
      <c r="E54" s="172"/>
      <c r="F54" s="163"/>
      <c r="G54" s="163"/>
      <c r="H54" s="62">
        <f t="shared" si="0"/>
        <v>0</v>
      </c>
      <c r="I54" s="63">
        <f t="shared" si="1"/>
        <v>0</v>
      </c>
    </row>
    <row r="55" spans="1:9" ht="34.5" customHeight="1" thickBot="1" thickTop="1">
      <c r="A55" s="24"/>
      <c r="B55" s="24"/>
      <c r="C55" s="24"/>
      <c r="D55" s="24"/>
      <c r="E55" s="24"/>
      <c r="F55" s="24"/>
      <c r="G55" s="31" t="s">
        <v>21</v>
      </c>
      <c r="H55" s="64">
        <f>SUM(H15:H54)</f>
        <v>0</v>
      </c>
      <c r="I55" s="104">
        <f>SUM(I15:I54)</f>
        <v>0</v>
      </c>
    </row>
    <row r="56" ht="13.5" thickTop="1"/>
  </sheetData>
  <sheetProtection password="8D2A" sheet="1" objects="1" scenarios="1"/>
  <mergeCells count="13">
    <mergeCell ref="C3:I3"/>
    <mergeCell ref="C4:I4"/>
    <mergeCell ref="C5:I5"/>
    <mergeCell ref="A11:I11"/>
    <mergeCell ref="C9:I9"/>
    <mergeCell ref="C8:I8"/>
    <mergeCell ref="C7:I7"/>
    <mergeCell ref="A7:B7"/>
    <mergeCell ref="A8:B8"/>
    <mergeCell ref="A9:B9"/>
    <mergeCell ref="A3:B3"/>
    <mergeCell ref="A4:B4"/>
    <mergeCell ref="A5:B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8" sqref="C8:I8"/>
    </sheetView>
  </sheetViews>
  <sheetFormatPr defaultColWidth="9.140625" defaultRowHeight="12.75"/>
  <cols>
    <col min="1" max="1" width="9.140625" style="2" customWidth="1"/>
    <col min="2" max="2" width="26.8515625" style="2" customWidth="1"/>
    <col min="3" max="4" width="9.140625" style="2" customWidth="1"/>
    <col min="5" max="5" width="15.00390625" style="2" customWidth="1"/>
    <col min="6" max="6" width="10.28125" style="2" customWidth="1"/>
    <col min="7" max="7" width="15.57421875" style="2" customWidth="1"/>
    <col min="8" max="8" width="18.28125" style="2" customWidth="1"/>
    <col min="9" max="9" width="19.57421875" style="2" customWidth="1"/>
  </cols>
  <sheetData>
    <row r="1" spans="1:9" ht="15.75">
      <c r="A1" s="138"/>
      <c r="B1"/>
      <c r="I1" s="141" t="s">
        <v>393</v>
      </c>
    </row>
    <row r="2" spans="1:10" ht="16.5" thickBot="1">
      <c r="A2" s="139"/>
      <c r="B2"/>
      <c r="J2" s="2"/>
    </row>
    <row r="3" spans="1:10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192"/>
    </row>
    <row r="4" spans="1:10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192"/>
    </row>
    <row r="5" spans="1:10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192"/>
    </row>
    <row r="6" spans="1:10" ht="17.25" thickBot="1" thickTop="1">
      <c r="A6" s="140"/>
      <c r="B6"/>
      <c r="J6" s="2"/>
    </row>
    <row r="7" spans="1:10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193"/>
    </row>
    <row r="8" spans="1:10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193"/>
    </row>
    <row r="9" spans="1:10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193"/>
    </row>
    <row r="10" spans="1:10" ht="17.25" thickBot="1" thickTop="1">
      <c r="A10" s="140"/>
      <c r="B10"/>
      <c r="J10" s="2"/>
    </row>
    <row r="11" spans="1:10" ht="24.75" thickBot="1" thickTop="1">
      <c r="A11" s="197" t="s">
        <v>394</v>
      </c>
      <c r="B11" s="198"/>
      <c r="C11" s="198"/>
      <c r="D11" s="198"/>
      <c r="E11" s="198"/>
      <c r="F11" s="198"/>
      <c r="G11" s="198"/>
      <c r="H11" s="198"/>
      <c r="I11" s="198"/>
      <c r="J11" s="194"/>
    </row>
    <row r="12" ht="14.25" thickBot="1" thickTop="1"/>
    <row r="13" spans="1:9" ht="49.5" customHeight="1" thickBot="1" thickTop="1">
      <c r="A13" s="117" t="s">
        <v>0</v>
      </c>
      <c r="B13" s="118" t="s">
        <v>146</v>
      </c>
      <c r="C13" s="118" t="s">
        <v>3</v>
      </c>
      <c r="D13" s="118" t="s">
        <v>4</v>
      </c>
      <c r="E13" s="118" t="s">
        <v>5</v>
      </c>
      <c r="F13" s="118" t="s">
        <v>6</v>
      </c>
      <c r="G13" s="118" t="s">
        <v>7</v>
      </c>
      <c r="H13" s="118" t="s">
        <v>8</v>
      </c>
      <c r="I13" s="119" t="s">
        <v>9</v>
      </c>
    </row>
    <row r="14" spans="1:9" ht="30" customHeight="1" thickBot="1" thickTop="1">
      <c r="A14" s="35">
        <v>1</v>
      </c>
      <c r="B14" s="36">
        <v>2</v>
      </c>
      <c r="C14" s="36">
        <v>4</v>
      </c>
      <c r="D14" s="36">
        <v>5</v>
      </c>
      <c r="E14" s="36">
        <v>6</v>
      </c>
      <c r="F14" s="36">
        <v>7</v>
      </c>
      <c r="G14" s="36">
        <v>8</v>
      </c>
      <c r="H14" s="36" t="s">
        <v>10</v>
      </c>
      <c r="I14" s="37" t="s">
        <v>11</v>
      </c>
    </row>
    <row r="15" spans="1:9" ht="34.5" customHeight="1" thickBot="1" thickTop="1">
      <c r="A15" s="80">
        <v>1</v>
      </c>
      <c r="B15" s="127" t="s">
        <v>175</v>
      </c>
      <c r="C15" s="128" t="s">
        <v>13</v>
      </c>
      <c r="D15" s="129">
        <v>20000</v>
      </c>
      <c r="E15" s="195"/>
      <c r="F15" s="196"/>
      <c r="G15" s="182"/>
      <c r="H15" s="58">
        <f>D15*E15</f>
        <v>0</v>
      </c>
      <c r="I15" s="59">
        <f>D15*G15</f>
        <v>0</v>
      </c>
    </row>
    <row r="16" spans="1:9" ht="34.5" customHeight="1" thickBot="1" thickTop="1">
      <c r="A16" s="24"/>
      <c r="B16" s="24"/>
      <c r="C16" s="24"/>
      <c r="D16" s="24"/>
      <c r="E16" s="24"/>
      <c r="F16" s="24"/>
      <c r="G16" s="31" t="s">
        <v>21</v>
      </c>
      <c r="H16" s="64">
        <f>SUM(H15:H15)</f>
        <v>0</v>
      </c>
      <c r="I16" s="104">
        <f>SUM(I15:I15)</f>
        <v>0</v>
      </c>
    </row>
    <row r="17" ht="13.5" thickTop="1"/>
  </sheetData>
  <sheetProtection password="8D2A" sheet="1" objects="1" scenarios="1"/>
  <mergeCells count="13">
    <mergeCell ref="A3:B3"/>
    <mergeCell ref="C3:I3"/>
    <mergeCell ref="A4:B4"/>
    <mergeCell ref="C4:I4"/>
    <mergeCell ref="A5:B5"/>
    <mergeCell ref="C5:I5"/>
    <mergeCell ref="A11:I11"/>
    <mergeCell ref="A7:B7"/>
    <mergeCell ref="C7:I7"/>
    <mergeCell ref="A8:B8"/>
    <mergeCell ref="C8:I8"/>
    <mergeCell ref="A9:B9"/>
    <mergeCell ref="C9:I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7.00390625" style="2" customWidth="1"/>
    <col min="2" max="2" width="28.140625" style="2" customWidth="1"/>
    <col min="3" max="3" width="16.421875" style="2" customWidth="1"/>
    <col min="4" max="4" width="7.140625" style="2" customWidth="1"/>
    <col min="5" max="5" width="9.140625" style="2" customWidth="1"/>
    <col min="6" max="6" width="13.7109375" style="2" customWidth="1"/>
    <col min="7" max="7" width="9.140625" style="2" customWidth="1"/>
    <col min="8" max="8" width="13.7109375" style="2" customWidth="1"/>
    <col min="9" max="10" width="17.7109375" style="2" customWidth="1"/>
  </cols>
  <sheetData>
    <row r="1" spans="1:10" ht="15.75">
      <c r="A1" s="138"/>
      <c r="B1"/>
      <c r="I1" s="138"/>
      <c r="J1" s="141" t="s">
        <v>395</v>
      </c>
    </row>
    <row r="2" spans="1:2" ht="16.5" thickBot="1">
      <c r="A2" s="139"/>
      <c r="B2"/>
    </row>
    <row r="3" spans="1:10" ht="16.5" thickTop="1">
      <c r="A3" s="209" t="s">
        <v>368</v>
      </c>
      <c r="B3" s="210"/>
      <c r="C3" s="215"/>
      <c r="D3" s="216"/>
      <c r="E3" s="216"/>
      <c r="F3" s="216"/>
      <c r="G3" s="216"/>
      <c r="H3" s="216"/>
      <c r="I3" s="216"/>
      <c r="J3" s="217"/>
    </row>
    <row r="4" spans="1:10" ht="15.75">
      <c r="A4" s="211" t="s">
        <v>369</v>
      </c>
      <c r="B4" s="212"/>
      <c r="C4" s="218"/>
      <c r="D4" s="219"/>
      <c r="E4" s="219"/>
      <c r="F4" s="219"/>
      <c r="G4" s="219"/>
      <c r="H4" s="219"/>
      <c r="I4" s="219"/>
      <c r="J4" s="220"/>
    </row>
    <row r="5" spans="1:10" ht="16.5" thickBot="1">
      <c r="A5" s="213" t="s">
        <v>370</v>
      </c>
      <c r="B5" s="214"/>
      <c r="C5" s="221"/>
      <c r="D5" s="222"/>
      <c r="E5" s="222"/>
      <c r="F5" s="222"/>
      <c r="G5" s="222"/>
      <c r="H5" s="222"/>
      <c r="I5" s="222"/>
      <c r="J5" s="223"/>
    </row>
    <row r="6" spans="1:2" ht="17.25" thickBot="1" thickTop="1">
      <c r="A6" s="140"/>
      <c r="B6"/>
    </row>
    <row r="7" spans="1:10" ht="16.5" thickTop="1">
      <c r="A7" s="209" t="s">
        <v>371</v>
      </c>
      <c r="B7" s="210"/>
      <c r="C7" s="200" t="s">
        <v>372</v>
      </c>
      <c r="D7" s="201"/>
      <c r="E7" s="201"/>
      <c r="F7" s="201"/>
      <c r="G7" s="201"/>
      <c r="H7" s="201"/>
      <c r="I7" s="201"/>
      <c r="J7" s="202"/>
    </row>
    <row r="8" spans="1:10" ht="15.75">
      <c r="A8" s="211" t="s">
        <v>369</v>
      </c>
      <c r="B8" s="212"/>
      <c r="C8" s="203" t="s">
        <v>373</v>
      </c>
      <c r="D8" s="204"/>
      <c r="E8" s="204"/>
      <c r="F8" s="204"/>
      <c r="G8" s="204"/>
      <c r="H8" s="204"/>
      <c r="I8" s="204"/>
      <c r="J8" s="205"/>
    </row>
    <row r="9" spans="1:10" ht="16.5" thickBot="1">
      <c r="A9" s="213" t="s">
        <v>370</v>
      </c>
      <c r="B9" s="214"/>
      <c r="C9" s="206">
        <v>5088682000</v>
      </c>
      <c r="D9" s="207"/>
      <c r="E9" s="207"/>
      <c r="F9" s="207"/>
      <c r="G9" s="207"/>
      <c r="H9" s="207"/>
      <c r="I9" s="207"/>
      <c r="J9" s="208"/>
    </row>
    <row r="10" spans="1:2" ht="17.25" thickBot="1" thickTop="1">
      <c r="A10" s="140"/>
      <c r="B10"/>
    </row>
    <row r="11" spans="1:10" ht="24.75" thickBot="1" thickTop="1">
      <c r="A11" s="197" t="s">
        <v>396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spans="9:10" ht="16.5" thickBot="1" thickTop="1">
      <c r="I12" s="135"/>
      <c r="J12" s="135"/>
    </row>
    <row r="13" spans="1:10" ht="48.75" thickBot="1" thickTop="1">
      <c r="A13" s="32" t="s">
        <v>0</v>
      </c>
      <c r="B13" s="33" t="s">
        <v>1</v>
      </c>
      <c r="C13" s="33" t="s">
        <v>26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4" t="s">
        <v>9</v>
      </c>
    </row>
    <row r="14" spans="1:10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 t="s">
        <v>10</v>
      </c>
      <c r="J14" s="37" t="s">
        <v>11</v>
      </c>
    </row>
    <row r="15" spans="1:10" ht="34.5" customHeight="1" thickTop="1">
      <c r="A15" s="10">
        <v>1</v>
      </c>
      <c r="B15" s="39" t="s">
        <v>176</v>
      </c>
      <c r="C15" s="161" t="s">
        <v>12</v>
      </c>
      <c r="D15" s="18" t="s">
        <v>13</v>
      </c>
      <c r="E15" s="18">
        <v>150</v>
      </c>
      <c r="F15" s="170"/>
      <c r="G15" s="165"/>
      <c r="H15" s="161"/>
      <c r="I15" s="66">
        <f>E15*F15</f>
        <v>0</v>
      </c>
      <c r="J15" s="67">
        <f>E15*H15</f>
        <v>0</v>
      </c>
    </row>
    <row r="16" spans="1:10" ht="34.5" customHeight="1">
      <c r="A16" s="11">
        <v>2</v>
      </c>
      <c r="B16" s="40" t="s">
        <v>177</v>
      </c>
      <c r="C16" s="162" t="s">
        <v>12</v>
      </c>
      <c r="D16" s="20" t="s">
        <v>13</v>
      </c>
      <c r="E16" s="20">
        <v>450</v>
      </c>
      <c r="F16" s="171"/>
      <c r="G16" s="167"/>
      <c r="H16" s="162"/>
      <c r="I16" s="68">
        <f aca="true" t="shared" si="0" ref="I16:I34">E16*F16</f>
        <v>0</v>
      </c>
      <c r="J16" s="69">
        <f aca="true" t="shared" si="1" ref="J16:J34">E16*H16</f>
        <v>0</v>
      </c>
    </row>
    <row r="17" spans="1:10" ht="34.5" customHeight="1">
      <c r="A17" s="11">
        <v>3</v>
      </c>
      <c r="B17" s="40" t="s">
        <v>348</v>
      </c>
      <c r="C17" s="162"/>
      <c r="D17" s="20" t="s">
        <v>13</v>
      </c>
      <c r="E17" s="20">
        <v>500</v>
      </c>
      <c r="F17" s="171"/>
      <c r="G17" s="167"/>
      <c r="H17" s="162"/>
      <c r="I17" s="68">
        <f t="shared" si="0"/>
        <v>0</v>
      </c>
      <c r="J17" s="69">
        <f t="shared" si="1"/>
        <v>0</v>
      </c>
    </row>
    <row r="18" spans="1:10" ht="34.5" customHeight="1">
      <c r="A18" s="11">
        <v>4</v>
      </c>
      <c r="B18" s="40" t="s">
        <v>152</v>
      </c>
      <c r="C18" s="162"/>
      <c r="D18" s="20" t="s">
        <v>13</v>
      </c>
      <c r="E18" s="20">
        <v>20</v>
      </c>
      <c r="F18" s="171"/>
      <c r="G18" s="167"/>
      <c r="H18" s="162"/>
      <c r="I18" s="68">
        <f t="shared" si="0"/>
        <v>0</v>
      </c>
      <c r="J18" s="69">
        <f t="shared" si="1"/>
        <v>0</v>
      </c>
    </row>
    <row r="19" spans="1:10" ht="34.5" customHeight="1">
      <c r="A19" s="11">
        <v>5</v>
      </c>
      <c r="B19" s="40" t="s">
        <v>178</v>
      </c>
      <c r="C19" s="162"/>
      <c r="D19" s="20" t="s">
        <v>13</v>
      </c>
      <c r="E19" s="20">
        <v>350</v>
      </c>
      <c r="F19" s="171"/>
      <c r="G19" s="167"/>
      <c r="H19" s="162"/>
      <c r="I19" s="68">
        <f t="shared" si="0"/>
        <v>0</v>
      </c>
      <c r="J19" s="69">
        <f t="shared" si="1"/>
        <v>0</v>
      </c>
    </row>
    <row r="20" spans="1:10" ht="34.5" customHeight="1">
      <c r="A20" s="11">
        <v>6</v>
      </c>
      <c r="B20" s="40" t="s">
        <v>349</v>
      </c>
      <c r="C20" s="162"/>
      <c r="D20" s="20" t="s">
        <v>13</v>
      </c>
      <c r="E20" s="20">
        <v>200</v>
      </c>
      <c r="F20" s="171"/>
      <c r="G20" s="167"/>
      <c r="H20" s="162"/>
      <c r="I20" s="68">
        <f t="shared" si="0"/>
        <v>0</v>
      </c>
      <c r="J20" s="69">
        <f t="shared" si="1"/>
        <v>0</v>
      </c>
    </row>
    <row r="21" spans="1:10" ht="34.5" customHeight="1">
      <c r="A21" s="11">
        <v>7</v>
      </c>
      <c r="B21" s="40" t="s">
        <v>350</v>
      </c>
      <c r="C21" s="162"/>
      <c r="D21" s="20" t="s">
        <v>13</v>
      </c>
      <c r="E21" s="20">
        <v>50</v>
      </c>
      <c r="F21" s="171"/>
      <c r="G21" s="167"/>
      <c r="H21" s="162"/>
      <c r="I21" s="68">
        <f t="shared" si="0"/>
        <v>0</v>
      </c>
      <c r="J21" s="69">
        <f t="shared" si="1"/>
        <v>0</v>
      </c>
    </row>
    <row r="22" spans="1:10" ht="34.5" customHeight="1">
      <c r="A22" s="11">
        <v>8</v>
      </c>
      <c r="B22" s="40" t="s">
        <v>179</v>
      </c>
      <c r="C22" s="162"/>
      <c r="D22" s="20" t="s">
        <v>13</v>
      </c>
      <c r="E22" s="20">
        <v>270</v>
      </c>
      <c r="F22" s="171"/>
      <c r="G22" s="167"/>
      <c r="H22" s="162"/>
      <c r="I22" s="68">
        <f t="shared" si="0"/>
        <v>0</v>
      </c>
      <c r="J22" s="69">
        <f t="shared" si="1"/>
        <v>0</v>
      </c>
    </row>
    <row r="23" spans="1:10" ht="34.5" customHeight="1">
      <c r="A23" s="11">
        <v>9</v>
      </c>
      <c r="B23" s="40" t="s">
        <v>180</v>
      </c>
      <c r="C23" s="162"/>
      <c r="D23" s="20" t="s">
        <v>13</v>
      </c>
      <c r="E23" s="20">
        <v>500</v>
      </c>
      <c r="F23" s="171"/>
      <c r="G23" s="167"/>
      <c r="H23" s="162"/>
      <c r="I23" s="68">
        <f t="shared" si="0"/>
        <v>0</v>
      </c>
      <c r="J23" s="69">
        <f t="shared" si="1"/>
        <v>0</v>
      </c>
    </row>
    <row r="24" spans="1:10" ht="34.5" customHeight="1">
      <c r="A24" s="11">
        <v>10</v>
      </c>
      <c r="B24" s="40" t="s">
        <v>181</v>
      </c>
      <c r="C24" s="162"/>
      <c r="D24" s="20" t="s">
        <v>13</v>
      </c>
      <c r="E24" s="20">
        <v>100</v>
      </c>
      <c r="F24" s="171"/>
      <c r="G24" s="167"/>
      <c r="H24" s="162"/>
      <c r="I24" s="68">
        <f t="shared" si="0"/>
        <v>0</v>
      </c>
      <c r="J24" s="69">
        <f t="shared" si="1"/>
        <v>0</v>
      </c>
    </row>
    <row r="25" spans="1:10" ht="34.5" customHeight="1">
      <c r="A25" s="11">
        <v>11</v>
      </c>
      <c r="B25" s="40" t="s">
        <v>182</v>
      </c>
      <c r="C25" s="162" t="s">
        <v>12</v>
      </c>
      <c r="D25" s="20" t="s">
        <v>13</v>
      </c>
      <c r="E25" s="20">
        <v>100</v>
      </c>
      <c r="F25" s="171"/>
      <c r="G25" s="167"/>
      <c r="H25" s="162"/>
      <c r="I25" s="68">
        <f t="shared" si="0"/>
        <v>0</v>
      </c>
      <c r="J25" s="69">
        <f t="shared" si="1"/>
        <v>0</v>
      </c>
    </row>
    <row r="26" spans="1:10" ht="34.5" customHeight="1">
      <c r="A26" s="11">
        <v>12</v>
      </c>
      <c r="B26" s="40" t="s">
        <v>183</v>
      </c>
      <c r="C26" s="162" t="s">
        <v>12</v>
      </c>
      <c r="D26" s="20" t="s">
        <v>13</v>
      </c>
      <c r="E26" s="20">
        <v>200</v>
      </c>
      <c r="F26" s="171"/>
      <c r="G26" s="167"/>
      <c r="H26" s="162"/>
      <c r="I26" s="68">
        <f t="shared" si="0"/>
        <v>0</v>
      </c>
      <c r="J26" s="69">
        <f t="shared" si="1"/>
        <v>0</v>
      </c>
    </row>
    <row r="27" spans="1:10" ht="34.5" customHeight="1">
      <c r="A27" s="11">
        <v>13</v>
      </c>
      <c r="B27" s="40" t="s">
        <v>184</v>
      </c>
      <c r="C27" s="162" t="s">
        <v>12</v>
      </c>
      <c r="D27" s="20" t="s">
        <v>13</v>
      </c>
      <c r="E27" s="20">
        <v>700</v>
      </c>
      <c r="F27" s="171"/>
      <c r="G27" s="167"/>
      <c r="H27" s="162"/>
      <c r="I27" s="68">
        <f t="shared" si="0"/>
        <v>0</v>
      </c>
      <c r="J27" s="69">
        <f t="shared" si="1"/>
        <v>0</v>
      </c>
    </row>
    <row r="28" spans="1:10" ht="34.5" customHeight="1">
      <c r="A28" s="11">
        <v>14</v>
      </c>
      <c r="B28" s="40" t="s">
        <v>185</v>
      </c>
      <c r="C28" s="162" t="s">
        <v>12</v>
      </c>
      <c r="D28" s="20" t="s">
        <v>13</v>
      </c>
      <c r="E28" s="20">
        <v>200</v>
      </c>
      <c r="F28" s="171"/>
      <c r="G28" s="167"/>
      <c r="H28" s="162"/>
      <c r="I28" s="68">
        <f t="shared" si="0"/>
        <v>0</v>
      </c>
      <c r="J28" s="69">
        <f t="shared" si="1"/>
        <v>0</v>
      </c>
    </row>
    <row r="29" spans="1:10" ht="34.5" customHeight="1">
      <c r="A29" s="11">
        <v>15</v>
      </c>
      <c r="B29" s="40" t="s">
        <v>351</v>
      </c>
      <c r="C29" s="162" t="s">
        <v>12</v>
      </c>
      <c r="D29" s="20" t="s">
        <v>13</v>
      </c>
      <c r="E29" s="20">
        <v>900</v>
      </c>
      <c r="F29" s="171"/>
      <c r="G29" s="167"/>
      <c r="H29" s="162"/>
      <c r="I29" s="68">
        <f t="shared" si="0"/>
        <v>0</v>
      </c>
      <c r="J29" s="69">
        <f t="shared" si="1"/>
        <v>0</v>
      </c>
    </row>
    <row r="30" spans="1:10" ht="34.5" customHeight="1">
      <c r="A30" s="11">
        <v>16</v>
      </c>
      <c r="B30" s="40" t="s">
        <v>352</v>
      </c>
      <c r="C30" s="162" t="s">
        <v>12</v>
      </c>
      <c r="D30" s="20" t="s">
        <v>13</v>
      </c>
      <c r="E30" s="20">
        <v>260</v>
      </c>
      <c r="F30" s="171"/>
      <c r="G30" s="167"/>
      <c r="H30" s="162"/>
      <c r="I30" s="68">
        <f t="shared" si="0"/>
        <v>0</v>
      </c>
      <c r="J30" s="69">
        <f t="shared" si="1"/>
        <v>0</v>
      </c>
    </row>
    <row r="31" spans="1:10" ht="34.5" customHeight="1">
      <c r="A31" s="11">
        <v>17</v>
      </c>
      <c r="B31" s="40" t="s">
        <v>186</v>
      </c>
      <c r="C31" s="162" t="s">
        <v>12</v>
      </c>
      <c r="D31" s="20" t="s">
        <v>13</v>
      </c>
      <c r="E31" s="20">
        <v>500</v>
      </c>
      <c r="F31" s="171"/>
      <c r="G31" s="167"/>
      <c r="H31" s="162"/>
      <c r="I31" s="68">
        <f t="shared" si="0"/>
        <v>0</v>
      </c>
      <c r="J31" s="69">
        <f t="shared" si="1"/>
        <v>0</v>
      </c>
    </row>
    <row r="32" spans="1:10" ht="34.5" customHeight="1">
      <c r="A32" s="11">
        <v>18</v>
      </c>
      <c r="B32" s="40" t="s">
        <v>187</v>
      </c>
      <c r="C32" s="162" t="s">
        <v>12</v>
      </c>
      <c r="D32" s="20" t="s">
        <v>13</v>
      </c>
      <c r="E32" s="20">
        <v>700</v>
      </c>
      <c r="F32" s="171"/>
      <c r="G32" s="167"/>
      <c r="H32" s="162"/>
      <c r="I32" s="68">
        <f t="shared" si="0"/>
        <v>0</v>
      </c>
      <c r="J32" s="69">
        <f t="shared" si="1"/>
        <v>0</v>
      </c>
    </row>
    <row r="33" spans="1:10" ht="34.5" customHeight="1">
      <c r="A33" s="11">
        <v>19</v>
      </c>
      <c r="B33" s="40" t="s">
        <v>353</v>
      </c>
      <c r="C33" s="162" t="s">
        <v>12</v>
      </c>
      <c r="D33" s="20" t="s">
        <v>13</v>
      </c>
      <c r="E33" s="20">
        <v>260</v>
      </c>
      <c r="F33" s="171"/>
      <c r="G33" s="167"/>
      <c r="H33" s="162"/>
      <c r="I33" s="68">
        <f t="shared" si="0"/>
        <v>0</v>
      </c>
      <c r="J33" s="69">
        <f t="shared" si="1"/>
        <v>0</v>
      </c>
    </row>
    <row r="34" spans="1:10" ht="34.5" customHeight="1" thickBot="1">
      <c r="A34" s="12">
        <v>20</v>
      </c>
      <c r="B34" s="41" t="s">
        <v>188</v>
      </c>
      <c r="C34" s="163" t="s">
        <v>12</v>
      </c>
      <c r="D34" s="21" t="s">
        <v>13</v>
      </c>
      <c r="E34" s="21">
        <v>10</v>
      </c>
      <c r="F34" s="172"/>
      <c r="G34" s="169"/>
      <c r="H34" s="163"/>
      <c r="I34" s="70">
        <f t="shared" si="0"/>
        <v>0</v>
      </c>
      <c r="J34" s="71">
        <f t="shared" si="1"/>
        <v>0</v>
      </c>
    </row>
    <row r="35" spans="1:10" ht="34.5" customHeight="1" thickBot="1" thickTop="1">
      <c r="A35" s="22"/>
      <c r="B35" s="23"/>
      <c r="C35" s="24"/>
      <c r="D35" s="22"/>
      <c r="E35" s="22"/>
      <c r="F35" s="22"/>
      <c r="G35" s="22"/>
      <c r="H35" s="26" t="s">
        <v>21</v>
      </c>
      <c r="I35" s="72">
        <f>SUM(I15:I34)</f>
        <v>0</v>
      </c>
      <c r="J35" s="73">
        <f>SUM(J15:J34)</f>
        <v>0</v>
      </c>
    </row>
    <row r="36" ht="13.5" thickTop="1"/>
  </sheetData>
  <sheetProtection password="8D2A" sheet="1" objects="1" scenarios="1"/>
  <mergeCells count="13">
    <mergeCell ref="A3:B3"/>
    <mergeCell ref="C3:J3"/>
    <mergeCell ref="A4:B4"/>
    <mergeCell ref="C4:J4"/>
    <mergeCell ref="A5:B5"/>
    <mergeCell ref="C5:J5"/>
    <mergeCell ref="A7:B7"/>
    <mergeCell ref="C7:J7"/>
    <mergeCell ref="A8:B8"/>
    <mergeCell ref="C8:J8"/>
    <mergeCell ref="A9:B9"/>
    <mergeCell ref="C9:J9"/>
    <mergeCell ref="A11:J11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8515625" style="2" customWidth="1"/>
    <col min="2" max="2" width="28.140625" style="2" customWidth="1"/>
    <col min="3" max="3" width="16.421875" style="2" customWidth="1"/>
    <col min="4" max="4" width="7.140625" style="2" customWidth="1"/>
    <col min="5" max="5" width="9.140625" style="2" customWidth="1"/>
    <col min="6" max="6" width="13.7109375" style="2" customWidth="1"/>
    <col min="7" max="7" width="9.140625" style="2" customWidth="1"/>
    <col min="8" max="8" width="13.7109375" style="2" customWidth="1"/>
    <col min="9" max="9" width="16.421875" style="2" customWidth="1"/>
    <col min="10" max="10" width="16.7109375" style="2" customWidth="1"/>
  </cols>
  <sheetData>
    <row r="1" spans="1:10" ht="15.75">
      <c r="A1" s="138"/>
      <c r="B1"/>
      <c r="I1" s="138"/>
      <c r="J1" s="141" t="s">
        <v>397</v>
      </c>
    </row>
    <row r="2" spans="1:2" ht="16.5" thickBot="1">
      <c r="A2" s="139"/>
      <c r="B2"/>
    </row>
    <row r="3" spans="1:10" ht="16.5" thickTop="1">
      <c r="A3" s="209" t="s">
        <v>368</v>
      </c>
      <c r="B3" s="210"/>
      <c r="C3" s="215"/>
      <c r="D3" s="216"/>
      <c r="E3" s="216"/>
      <c r="F3" s="216"/>
      <c r="G3" s="216"/>
      <c r="H3" s="216"/>
      <c r="I3" s="216"/>
      <c r="J3" s="217"/>
    </row>
    <row r="4" spans="1:10" ht="15.75">
      <c r="A4" s="211" t="s">
        <v>369</v>
      </c>
      <c r="B4" s="212"/>
      <c r="C4" s="218"/>
      <c r="D4" s="219"/>
      <c r="E4" s="219"/>
      <c r="F4" s="219"/>
      <c r="G4" s="219"/>
      <c r="H4" s="219"/>
      <c r="I4" s="219"/>
      <c r="J4" s="220"/>
    </row>
    <row r="5" spans="1:10" ht="16.5" thickBot="1">
      <c r="A5" s="213" t="s">
        <v>370</v>
      </c>
      <c r="B5" s="214"/>
      <c r="C5" s="221"/>
      <c r="D5" s="222"/>
      <c r="E5" s="222"/>
      <c r="F5" s="222"/>
      <c r="G5" s="222"/>
      <c r="H5" s="222"/>
      <c r="I5" s="222"/>
      <c r="J5" s="223"/>
    </row>
    <row r="6" spans="1:2" ht="17.25" thickBot="1" thickTop="1">
      <c r="A6" s="140"/>
      <c r="B6"/>
    </row>
    <row r="7" spans="1:10" ht="16.5" thickTop="1">
      <c r="A7" s="209" t="s">
        <v>371</v>
      </c>
      <c r="B7" s="210"/>
      <c r="C7" s="200" t="s">
        <v>372</v>
      </c>
      <c r="D7" s="201"/>
      <c r="E7" s="201"/>
      <c r="F7" s="201"/>
      <c r="G7" s="201"/>
      <c r="H7" s="201"/>
      <c r="I7" s="201"/>
      <c r="J7" s="202"/>
    </row>
    <row r="8" spans="1:10" ht="15.75">
      <c r="A8" s="211" t="s">
        <v>369</v>
      </c>
      <c r="B8" s="212"/>
      <c r="C8" s="203" t="s">
        <v>373</v>
      </c>
      <c r="D8" s="204"/>
      <c r="E8" s="204"/>
      <c r="F8" s="204"/>
      <c r="G8" s="204"/>
      <c r="H8" s="204"/>
      <c r="I8" s="204"/>
      <c r="J8" s="205"/>
    </row>
    <row r="9" spans="1:10" ht="16.5" thickBot="1">
      <c r="A9" s="213" t="s">
        <v>370</v>
      </c>
      <c r="B9" s="214"/>
      <c r="C9" s="206">
        <v>5088682000</v>
      </c>
      <c r="D9" s="207"/>
      <c r="E9" s="207"/>
      <c r="F9" s="207"/>
      <c r="G9" s="207"/>
      <c r="H9" s="207"/>
      <c r="I9" s="207"/>
      <c r="J9" s="208"/>
    </row>
    <row r="10" spans="1:2" ht="17.25" thickBot="1" thickTop="1">
      <c r="A10" s="140"/>
      <c r="B10"/>
    </row>
    <row r="11" spans="1:10" ht="24.75" thickBot="1" thickTop="1">
      <c r="A11" s="197" t="s">
        <v>398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spans="9:10" ht="16.5" thickBot="1" thickTop="1">
      <c r="I12" s="135"/>
      <c r="J12" s="135"/>
    </row>
    <row r="13" spans="1:10" ht="48.75" thickBot="1" thickTop="1">
      <c r="A13" s="32" t="s">
        <v>0</v>
      </c>
      <c r="B13" s="33" t="s">
        <v>1</v>
      </c>
      <c r="C13" s="33" t="s">
        <v>26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4" t="s">
        <v>9</v>
      </c>
    </row>
    <row r="14" spans="1:10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 t="s">
        <v>10</v>
      </c>
      <c r="J14" s="37" t="s">
        <v>11</v>
      </c>
    </row>
    <row r="15" spans="1:10" ht="34.5" customHeight="1" thickTop="1">
      <c r="A15" s="10">
        <v>1</v>
      </c>
      <c r="B15" s="39" t="s">
        <v>189</v>
      </c>
      <c r="C15" s="161" t="s">
        <v>12</v>
      </c>
      <c r="D15" s="18" t="s">
        <v>13</v>
      </c>
      <c r="E15" s="18">
        <v>1000</v>
      </c>
      <c r="F15" s="170"/>
      <c r="G15" s="165"/>
      <c r="H15" s="161"/>
      <c r="I15" s="66">
        <f>E15*F15</f>
        <v>0</v>
      </c>
      <c r="J15" s="67">
        <f>E15*H15</f>
        <v>0</v>
      </c>
    </row>
    <row r="16" spans="1:10" ht="34.5" customHeight="1">
      <c r="A16" s="11">
        <v>2</v>
      </c>
      <c r="B16" s="40" t="s">
        <v>190</v>
      </c>
      <c r="C16" s="162" t="s">
        <v>12</v>
      </c>
      <c r="D16" s="20" t="s">
        <v>13</v>
      </c>
      <c r="E16" s="20">
        <v>1000</v>
      </c>
      <c r="F16" s="171"/>
      <c r="G16" s="167"/>
      <c r="H16" s="162"/>
      <c r="I16" s="68">
        <f aca="true" t="shared" si="0" ref="I16:I22">E16*F16</f>
        <v>0</v>
      </c>
      <c r="J16" s="69">
        <f aca="true" t="shared" si="1" ref="J16:J22">E16*H16</f>
        <v>0</v>
      </c>
    </row>
    <row r="17" spans="1:10" ht="34.5" customHeight="1">
      <c r="A17" s="11">
        <v>3</v>
      </c>
      <c r="B17" s="40" t="s">
        <v>191</v>
      </c>
      <c r="C17" s="162"/>
      <c r="D17" s="20" t="s">
        <v>13</v>
      </c>
      <c r="E17" s="20">
        <v>10</v>
      </c>
      <c r="F17" s="171"/>
      <c r="G17" s="167"/>
      <c r="H17" s="162"/>
      <c r="I17" s="68">
        <f t="shared" si="0"/>
        <v>0</v>
      </c>
      <c r="J17" s="69">
        <f t="shared" si="1"/>
        <v>0</v>
      </c>
    </row>
    <row r="18" spans="1:10" ht="34.5" customHeight="1">
      <c r="A18" s="11">
        <v>4</v>
      </c>
      <c r="B18" s="40" t="s">
        <v>192</v>
      </c>
      <c r="C18" s="162"/>
      <c r="D18" s="20" t="s">
        <v>13</v>
      </c>
      <c r="E18" s="20">
        <v>10</v>
      </c>
      <c r="F18" s="171"/>
      <c r="G18" s="167"/>
      <c r="H18" s="162"/>
      <c r="I18" s="68">
        <f t="shared" si="0"/>
        <v>0</v>
      </c>
      <c r="J18" s="69">
        <f t="shared" si="1"/>
        <v>0</v>
      </c>
    </row>
    <row r="19" spans="1:10" ht="34.5" customHeight="1">
      <c r="A19" s="11">
        <v>5</v>
      </c>
      <c r="B19" s="40" t="s">
        <v>354</v>
      </c>
      <c r="C19" s="162"/>
      <c r="D19" s="20" t="s">
        <v>42</v>
      </c>
      <c r="E19" s="20">
        <v>12300</v>
      </c>
      <c r="F19" s="171"/>
      <c r="G19" s="167"/>
      <c r="H19" s="162"/>
      <c r="I19" s="68">
        <f t="shared" si="0"/>
        <v>0</v>
      </c>
      <c r="J19" s="69">
        <f t="shared" si="1"/>
        <v>0</v>
      </c>
    </row>
    <row r="20" spans="1:10" ht="34.5" customHeight="1">
      <c r="A20" s="11">
        <v>6</v>
      </c>
      <c r="B20" s="40" t="s">
        <v>193</v>
      </c>
      <c r="C20" s="162"/>
      <c r="D20" s="20" t="s">
        <v>13</v>
      </c>
      <c r="E20" s="20">
        <v>80</v>
      </c>
      <c r="F20" s="171"/>
      <c r="G20" s="167"/>
      <c r="H20" s="162"/>
      <c r="I20" s="68">
        <f t="shared" si="0"/>
        <v>0</v>
      </c>
      <c r="J20" s="69">
        <f t="shared" si="1"/>
        <v>0</v>
      </c>
    </row>
    <row r="21" spans="1:10" ht="34.5" customHeight="1">
      <c r="A21" s="11">
        <v>7</v>
      </c>
      <c r="B21" s="40" t="s">
        <v>194</v>
      </c>
      <c r="C21" s="162"/>
      <c r="D21" s="20" t="s">
        <v>13</v>
      </c>
      <c r="E21" s="20">
        <v>100</v>
      </c>
      <c r="F21" s="171"/>
      <c r="G21" s="167"/>
      <c r="H21" s="162"/>
      <c r="I21" s="68">
        <f t="shared" si="0"/>
        <v>0</v>
      </c>
      <c r="J21" s="69">
        <f t="shared" si="1"/>
        <v>0</v>
      </c>
    </row>
    <row r="22" spans="1:10" ht="34.5" customHeight="1" thickBot="1">
      <c r="A22" s="12">
        <v>8</v>
      </c>
      <c r="B22" s="41" t="s">
        <v>195</v>
      </c>
      <c r="C22" s="163"/>
      <c r="D22" s="21" t="s">
        <v>13</v>
      </c>
      <c r="E22" s="21">
        <v>90</v>
      </c>
      <c r="F22" s="172"/>
      <c r="G22" s="169"/>
      <c r="H22" s="163"/>
      <c r="I22" s="70">
        <f t="shared" si="0"/>
        <v>0</v>
      </c>
      <c r="J22" s="71">
        <f t="shared" si="1"/>
        <v>0</v>
      </c>
    </row>
    <row r="23" spans="1:10" ht="34.5" customHeight="1" thickBot="1" thickTop="1">
      <c r="A23" s="22"/>
      <c r="B23" s="23"/>
      <c r="C23" s="24"/>
      <c r="D23" s="22"/>
      <c r="E23" s="22"/>
      <c r="F23" s="22"/>
      <c r="G23" s="22"/>
      <c r="H23" s="26" t="s">
        <v>21</v>
      </c>
      <c r="I23" s="72">
        <f>SUM(I15:I22)</f>
        <v>0</v>
      </c>
      <c r="J23" s="73">
        <f>SUM(J15:J22)</f>
        <v>0</v>
      </c>
    </row>
    <row r="24" ht="13.5" thickTop="1"/>
  </sheetData>
  <sheetProtection password="8D2A" sheet="1" objects="1" scenarios="1"/>
  <mergeCells count="13">
    <mergeCell ref="A3:B3"/>
    <mergeCell ref="C3:J3"/>
    <mergeCell ref="A4:B4"/>
    <mergeCell ref="C4:J4"/>
    <mergeCell ref="A5:B5"/>
    <mergeCell ref="C5:J5"/>
    <mergeCell ref="A11:J11"/>
    <mergeCell ref="A7:B7"/>
    <mergeCell ref="C7:J7"/>
    <mergeCell ref="A8:B8"/>
    <mergeCell ref="C8:J8"/>
    <mergeCell ref="A9:B9"/>
    <mergeCell ref="C9:J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7.7109375" style="2" customWidth="1"/>
    <col min="2" max="2" width="16.140625" style="2" customWidth="1"/>
    <col min="3" max="3" width="12.421875" style="2" customWidth="1"/>
    <col min="4" max="4" width="16.421875" style="2" customWidth="1"/>
    <col min="5" max="5" width="7.7109375" style="2" customWidth="1"/>
    <col min="6" max="6" width="9.140625" style="2" customWidth="1"/>
    <col min="7" max="7" width="13.7109375" style="2" customWidth="1"/>
    <col min="8" max="8" width="9.8515625" style="2" customWidth="1"/>
    <col min="9" max="9" width="13.7109375" style="2" customWidth="1"/>
    <col min="10" max="10" width="13.8515625" style="42" bestFit="1" customWidth="1"/>
    <col min="11" max="11" width="15.57421875" style="2" bestFit="1" customWidth="1"/>
  </cols>
  <sheetData>
    <row r="1" spans="1:11" ht="15.75">
      <c r="A1" s="138"/>
      <c r="B1"/>
      <c r="I1" s="138"/>
      <c r="K1" s="141" t="s">
        <v>399</v>
      </c>
    </row>
    <row r="2" spans="1:11" ht="16.5" thickBot="1">
      <c r="A2" s="139"/>
      <c r="B2"/>
      <c r="J2" s="2"/>
      <c r="K2"/>
    </row>
    <row r="3" spans="1:11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225"/>
      <c r="K3" s="226"/>
    </row>
    <row r="4" spans="1:11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228"/>
      <c r="K4" s="229"/>
    </row>
    <row r="5" spans="1:11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231"/>
      <c r="K5" s="232"/>
    </row>
    <row r="6" spans="1:11" ht="17.25" thickBot="1" thickTop="1">
      <c r="A6" s="140"/>
      <c r="B6"/>
      <c r="J6" s="2"/>
      <c r="K6"/>
    </row>
    <row r="7" spans="1:11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234"/>
      <c r="K7" s="235"/>
    </row>
    <row r="8" spans="1:11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237"/>
      <c r="K8" s="238"/>
    </row>
    <row r="9" spans="1:11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240"/>
      <c r="K9" s="241"/>
    </row>
    <row r="10" spans="1:11" ht="17.25" thickBot="1" thickTop="1">
      <c r="A10" s="140"/>
      <c r="B10"/>
      <c r="J10" s="2"/>
      <c r="K10"/>
    </row>
    <row r="11" spans="1:11" ht="24.75" thickBot="1" thickTop="1">
      <c r="A11" s="197" t="s">
        <v>400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</row>
    <row r="12" ht="14.25" thickBot="1" thickTop="1"/>
    <row r="13" spans="1:11" ht="48.75" thickBot="1" thickTop="1">
      <c r="A13" s="32" t="s">
        <v>0</v>
      </c>
      <c r="B13" s="33" t="s">
        <v>1</v>
      </c>
      <c r="C13" s="33" t="s">
        <v>37</v>
      </c>
      <c r="D13" s="33" t="s">
        <v>26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3" t="s">
        <v>8</v>
      </c>
      <c r="K13" s="34" t="s">
        <v>9</v>
      </c>
    </row>
    <row r="14" spans="1:11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56" t="s">
        <v>38</v>
      </c>
      <c r="K14" s="37" t="s">
        <v>39</v>
      </c>
    </row>
    <row r="15" spans="1:11" ht="34.5" customHeight="1" thickTop="1">
      <c r="A15" s="10">
        <v>1</v>
      </c>
      <c r="B15" s="39" t="s">
        <v>196</v>
      </c>
      <c r="C15" s="18" t="s">
        <v>197</v>
      </c>
      <c r="D15" s="161"/>
      <c r="E15" s="18" t="s">
        <v>13</v>
      </c>
      <c r="F15" s="18">
        <v>25</v>
      </c>
      <c r="G15" s="170"/>
      <c r="H15" s="161"/>
      <c r="I15" s="170"/>
      <c r="J15" s="95">
        <f aca="true" t="shared" si="0" ref="J15:J24">F15*G15</f>
        <v>0</v>
      </c>
      <c r="K15" s="96">
        <f aca="true" t="shared" si="1" ref="K15:K24">F15*I15</f>
        <v>0</v>
      </c>
    </row>
    <row r="16" spans="1:11" ht="34.5" customHeight="1">
      <c r="A16" s="11">
        <v>2</v>
      </c>
      <c r="B16" s="40" t="s">
        <v>198</v>
      </c>
      <c r="C16" s="20" t="s">
        <v>199</v>
      </c>
      <c r="D16" s="162"/>
      <c r="E16" s="20" t="s">
        <v>13</v>
      </c>
      <c r="F16" s="20">
        <v>30</v>
      </c>
      <c r="G16" s="171"/>
      <c r="H16" s="162"/>
      <c r="I16" s="171"/>
      <c r="J16" s="60">
        <f t="shared" si="0"/>
        <v>0</v>
      </c>
      <c r="K16" s="61">
        <f t="shared" si="1"/>
        <v>0</v>
      </c>
    </row>
    <row r="17" spans="1:11" ht="34.5" customHeight="1">
      <c r="A17" s="11">
        <v>3</v>
      </c>
      <c r="B17" s="40" t="s">
        <v>200</v>
      </c>
      <c r="C17" s="20" t="s">
        <v>199</v>
      </c>
      <c r="D17" s="162"/>
      <c r="E17" s="20" t="s">
        <v>13</v>
      </c>
      <c r="F17" s="20">
        <v>30</v>
      </c>
      <c r="G17" s="171"/>
      <c r="H17" s="162"/>
      <c r="I17" s="171"/>
      <c r="J17" s="60">
        <f t="shared" si="0"/>
        <v>0</v>
      </c>
      <c r="K17" s="61">
        <f t="shared" si="1"/>
        <v>0</v>
      </c>
    </row>
    <row r="18" spans="1:11" ht="34.5" customHeight="1">
      <c r="A18" s="11">
        <v>4</v>
      </c>
      <c r="B18" s="40" t="s">
        <v>201</v>
      </c>
      <c r="C18" s="20" t="s">
        <v>202</v>
      </c>
      <c r="D18" s="162"/>
      <c r="E18" s="20" t="s">
        <v>13</v>
      </c>
      <c r="F18" s="20">
        <v>10</v>
      </c>
      <c r="G18" s="171"/>
      <c r="H18" s="162"/>
      <c r="I18" s="171"/>
      <c r="J18" s="60">
        <f t="shared" si="0"/>
        <v>0</v>
      </c>
      <c r="K18" s="61">
        <f t="shared" si="1"/>
        <v>0</v>
      </c>
    </row>
    <row r="19" spans="1:11" ht="34.5" customHeight="1">
      <c r="A19" s="11">
        <v>5</v>
      </c>
      <c r="B19" s="40" t="s">
        <v>203</v>
      </c>
      <c r="C19" s="20"/>
      <c r="D19" s="162"/>
      <c r="E19" s="20" t="s">
        <v>13</v>
      </c>
      <c r="F19" s="20">
        <v>160</v>
      </c>
      <c r="G19" s="171"/>
      <c r="H19" s="162"/>
      <c r="I19" s="171"/>
      <c r="J19" s="60">
        <f t="shared" si="0"/>
        <v>0</v>
      </c>
      <c r="K19" s="61">
        <f t="shared" si="1"/>
        <v>0</v>
      </c>
    </row>
    <row r="20" spans="1:11" ht="34.5" customHeight="1">
      <c r="A20" s="11">
        <v>6</v>
      </c>
      <c r="B20" s="40" t="s">
        <v>355</v>
      </c>
      <c r="C20" s="20"/>
      <c r="D20" s="162"/>
      <c r="E20" s="20" t="s">
        <v>13</v>
      </c>
      <c r="F20" s="20">
        <v>350</v>
      </c>
      <c r="G20" s="171"/>
      <c r="H20" s="162"/>
      <c r="I20" s="171"/>
      <c r="J20" s="60">
        <f t="shared" si="0"/>
        <v>0</v>
      </c>
      <c r="K20" s="61">
        <f t="shared" si="1"/>
        <v>0</v>
      </c>
    </row>
    <row r="21" spans="1:11" ht="34.5" customHeight="1">
      <c r="A21" s="11">
        <v>7</v>
      </c>
      <c r="B21" s="40" t="s">
        <v>356</v>
      </c>
      <c r="C21" s="20"/>
      <c r="D21" s="162"/>
      <c r="E21" s="20" t="s">
        <v>13</v>
      </c>
      <c r="F21" s="20">
        <v>600</v>
      </c>
      <c r="G21" s="171"/>
      <c r="H21" s="162"/>
      <c r="I21" s="171"/>
      <c r="J21" s="60">
        <f t="shared" si="0"/>
        <v>0</v>
      </c>
      <c r="K21" s="61">
        <f t="shared" si="1"/>
        <v>0</v>
      </c>
    </row>
    <row r="22" spans="1:11" ht="34.5" customHeight="1">
      <c r="A22" s="11">
        <v>8</v>
      </c>
      <c r="B22" s="40" t="s">
        <v>357</v>
      </c>
      <c r="C22" s="20" t="s">
        <v>358</v>
      </c>
      <c r="D22" s="162"/>
      <c r="E22" s="20" t="s">
        <v>13</v>
      </c>
      <c r="F22" s="20">
        <v>50</v>
      </c>
      <c r="G22" s="171"/>
      <c r="H22" s="162"/>
      <c r="I22" s="171"/>
      <c r="J22" s="60">
        <f t="shared" si="0"/>
        <v>0</v>
      </c>
      <c r="K22" s="61">
        <f t="shared" si="1"/>
        <v>0</v>
      </c>
    </row>
    <row r="23" spans="1:11" ht="34.5" customHeight="1">
      <c r="A23" s="11">
        <v>9</v>
      </c>
      <c r="B23" s="40" t="s">
        <v>204</v>
      </c>
      <c r="C23" s="20">
        <v>30</v>
      </c>
      <c r="D23" s="162"/>
      <c r="E23" s="20" t="s">
        <v>13</v>
      </c>
      <c r="F23" s="20">
        <v>40</v>
      </c>
      <c r="G23" s="171"/>
      <c r="H23" s="162"/>
      <c r="I23" s="171"/>
      <c r="J23" s="60">
        <f t="shared" si="0"/>
        <v>0</v>
      </c>
      <c r="K23" s="61">
        <f t="shared" si="1"/>
        <v>0</v>
      </c>
    </row>
    <row r="24" spans="1:11" ht="34.5" customHeight="1">
      <c r="A24" s="11">
        <v>10</v>
      </c>
      <c r="B24" s="40" t="s">
        <v>359</v>
      </c>
      <c r="C24" s="137" t="s">
        <v>366</v>
      </c>
      <c r="D24" s="162"/>
      <c r="E24" s="20" t="s">
        <v>13</v>
      </c>
      <c r="F24" s="20">
        <v>30</v>
      </c>
      <c r="G24" s="171"/>
      <c r="H24" s="162"/>
      <c r="I24" s="171"/>
      <c r="J24" s="60">
        <f t="shared" si="0"/>
        <v>0</v>
      </c>
      <c r="K24" s="61">
        <f t="shared" si="1"/>
        <v>0</v>
      </c>
    </row>
    <row r="25" spans="1:11" ht="34.5" customHeight="1">
      <c r="A25" s="11">
        <v>11</v>
      </c>
      <c r="B25" s="40" t="s">
        <v>205</v>
      </c>
      <c r="C25" s="20"/>
      <c r="D25" s="162" t="s">
        <v>12</v>
      </c>
      <c r="E25" s="20" t="s">
        <v>13</v>
      </c>
      <c r="F25" s="20">
        <v>100</v>
      </c>
      <c r="G25" s="171"/>
      <c r="H25" s="162"/>
      <c r="I25" s="171"/>
      <c r="J25" s="60">
        <f>F25*G25</f>
        <v>0</v>
      </c>
      <c r="K25" s="61">
        <f>F25*I25</f>
        <v>0</v>
      </c>
    </row>
    <row r="26" spans="1:11" ht="34.5" customHeight="1">
      <c r="A26" s="11">
        <v>12</v>
      </c>
      <c r="B26" s="40" t="s">
        <v>365</v>
      </c>
      <c r="C26" s="20"/>
      <c r="D26" s="162" t="s">
        <v>12</v>
      </c>
      <c r="E26" s="20" t="s">
        <v>13</v>
      </c>
      <c r="F26" s="20">
        <v>570</v>
      </c>
      <c r="G26" s="171"/>
      <c r="H26" s="162"/>
      <c r="I26" s="171"/>
      <c r="J26" s="60">
        <f aca="true" t="shared" si="2" ref="J26:J36">F26*G26</f>
        <v>0</v>
      </c>
      <c r="K26" s="61">
        <f aca="true" t="shared" si="3" ref="K26:K36">F26*I26</f>
        <v>0</v>
      </c>
    </row>
    <row r="27" spans="1:11" ht="34.5" customHeight="1">
      <c r="A27" s="11">
        <v>13</v>
      </c>
      <c r="B27" s="40" t="s">
        <v>206</v>
      </c>
      <c r="C27" s="20">
        <v>120</v>
      </c>
      <c r="D27" s="162" t="s">
        <v>12</v>
      </c>
      <c r="E27" s="20" t="s">
        <v>13</v>
      </c>
      <c r="F27" s="20">
        <v>130</v>
      </c>
      <c r="G27" s="171"/>
      <c r="H27" s="162"/>
      <c r="I27" s="171"/>
      <c r="J27" s="60">
        <f t="shared" si="2"/>
        <v>0</v>
      </c>
      <c r="K27" s="61">
        <f t="shared" si="3"/>
        <v>0</v>
      </c>
    </row>
    <row r="28" spans="1:11" ht="34.5" customHeight="1">
      <c r="A28" s="11">
        <v>14</v>
      </c>
      <c r="B28" s="40" t="s">
        <v>207</v>
      </c>
      <c r="C28" s="20"/>
      <c r="D28" s="162" t="s">
        <v>12</v>
      </c>
      <c r="E28" s="20" t="s">
        <v>13</v>
      </c>
      <c r="F28" s="20">
        <v>50</v>
      </c>
      <c r="G28" s="171"/>
      <c r="H28" s="162"/>
      <c r="I28" s="171"/>
      <c r="J28" s="60">
        <f t="shared" si="2"/>
        <v>0</v>
      </c>
      <c r="K28" s="61">
        <f t="shared" si="3"/>
        <v>0</v>
      </c>
    </row>
    <row r="29" spans="1:11" ht="34.5" customHeight="1">
      <c r="A29" s="11">
        <v>15</v>
      </c>
      <c r="B29" s="40" t="s">
        <v>208</v>
      </c>
      <c r="C29" s="20"/>
      <c r="D29" s="162" t="s">
        <v>12</v>
      </c>
      <c r="E29" s="20" t="s">
        <v>13</v>
      </c>
      <c r="F29" s="20">
        <v>20</v>
      </c>
      <c r="G29" s="171"/>
      <c r="H29" s="162"/>
      <c r="I29" s="171"/>
      <c r="J29" s="60">
        <f t="shared" si="2"/>
        <v>0</v>
      </c>
      <c r="K29" s="61">
        <f t="shared" si="3"/>
        <v>0</v>
      </c>
    </row>
    <row r="30" spans="1:11" ht="34.5" customHeight="1">
      <c r="A30" s="11">
        <v>16</v>
      </c>
      <c r="B30" s="40" t="s">
        <v>209</v>
      </c>
      <c r="C30" s="20" t="s">
        <v>360</v>
      </c>
      <c r="D30" s="162" t="s">
        <v>12</v>
      </c>
      <c r="E30" s="20" t="s">
        <v>13</v>
      </c>
      <c r="F30" s="20">
        <v>70</v>
      </c>
      <c r="G30" s="171"/>
      <c r="H30" s="162"/>
      <c r="I30" s="171"/>
      <c r="J30" s="60">
        <f t="shared" si="2"/>
        <v>0</v>
      </c>
      <c r="K30" s="61">
        <f t="shared" si="3"/>
        <v>0</v>
      </c>
    </row>
    <row r="31" spans="1:11" ht="34.5" customHeight="1">
      <c r="A31" s="11">
        <v>17</v>
      </c>
      <c r="B31" s="40" t="s">
        <v>210</v>
      </c>
      <c r="C31" s="20"/>
      <c r="D31" s="162" t="s">
        <v>12</v>
      </c>
      <c r="E31" s="20" t="s">
        <v>13</v>
      </c>
      <c r="F31" s="20">
        <v>400</v>
      </c>
      <c r="G31" s="171"/>
      <c r="H31" s="162"/>
      <c r="I31" s="171"/>
      <c r="J31" s="60">
        <f t="shared" si="2"/>
        <v>0</v>
      </c>
      <c r="K31" s="61">
        <f t="shared" si="3"/>
        <v>0</v>
      </c>
    </row>
    <row r="32" spans="1:11" ht="34.5" customHeight="1">
      <c r="A32" s="11">
        <v>18</v>
      </c>
      <c r="B32" s="40" t="s">
        <v>361</v>
      </c>
      <c r="C32" s="20"/>
      <c r="D32" s="162" t="s">
        <v>12</v>
      </c>
      <c r="E32" s="20" t="s">
        <v>13</v>
      </c>
      <c r="F32" s="20">
        <v>50</v>
      </c>
      <c r="G32" s="171"/>
      <c r="H32" s="162"/>
      <c r="I32" s="171"/>
      <c r="J32" s="60">
        <f t="shared" si="2"/>
        <v>0</v>
      </c>
      <c r="K32" s="61">
        <f t="shared" si="3"/>
        <v>0</v>
      </c>
    </row>
    <row r="33" spans="1:11" ht="34.5" customHeight="1">
      <c r="A33" s="11">
        <v>19</v>
      </c>
      <c r="B33" s="40" t="s">
        <v>362</v>
      </c>
      <c r="C33" s="20"/>
      <c r="D33" s="162" t="s">
        <v>12</v>
      </c>
      <c r="E33" s="20" t="s">
        <v>13</v>
      </c>
      <c r="F33" s="20">
        <v>200</v>
      </c>
      <c r="G33" s="171"/>
      <c r="H33" s="162"/>
      <c r="I33" s="171"/>
      <c r="J33" s="60">
        <f t="shared" si="2"/>
        <v>0</v>
      </c>
      <c r="K33" s="61">
        <f t="shared" si="3"/>
        <v>0</v>
      </c>
    </row>
    <row r="34" spans="1:11" ht="34.5" customHeight="1">
      <c r="A34" s="11">
        <v>20</v>
      </c>
      <c r="B34" s="40" t="s">
        <v>211</v>
      </c>
      <c r="C34" s="20"/>
      <c r="D34" s="162" t="s">
        <v>12</v>
      </c>
      <c r="E34" s="20" t="s">
        <v>13</v>
      </c>
      <c r="F34" s="20">
        <v>180</v>
      </c>
      <c r="G34" s="171"/>
      <c r="H34" s="162"/>
      <c r="I34" s="171"/>
      <c r="J34" s="60">
        <f t="shared" si="2"/>
        <v>0</v>
      </c>
      <c r="K34" s="61">
        <f t="shared" si="3"/>
        <v>0</v>
      </c>
    </row>
    <row r="35" spans="1:11" ht="34.5" customHeight="1">
      <c r="A35" s="11">
        <v>21</v>
      </c>
      <c r="B35" s="40" t="s">
        <v>363</v>
      </c>
      <c r="C35" s="20"/>
      <c r="D35" s="162" t="s">
        <v>12</v>
      </c>
      <c r="E35" s="20" t="s">
        <v>13</v>
      </c>
      <c r="F35" s="20">
        <v>30</v>
      </c>
      <c r="G35" s="171"/>
      <c r="H35" s="162"/>
      <c r="I35" s="171"/>
      <c r="J35" s="60">
        <f t="shared" si="2"/>
        <v>0</v>
      </c>
      <c r="K35" s="61">
        <f t="shared" si="3"/>
        <v>0</v>
      </c>
    </row>
    <row r="36" spans="1:11" ht="34.5" customHeight="1" thickBot="1">
      <c r="A36" s="12">
        <v>22</v>
      </c>
      <c r="B36" s="41" t="s">
        <v>364</v>
      </c>
      <c r="C36" s="21"/>
      <c r="D36" s="163" t="s">
        <v>12</v>
      </c>
      <c r="E36" s="21" t="s">
        <v>13</v>
      </c>
      <c r="F36" s="21">
        <v>80</v>
      </c>
      <c r="G36" s="172"/>
      <c r="H36" s="163"/>
      <c r="I36" s="172"/>
      <c r="J36" s="62">
        <f t="shared" si="2"/>
        <v>0</v>
      </c>
      <c r="K36" s="63">
        <f t="shared" si="3"/>
        <v>0</v>
      </c>
    </row>
    <row r="37" spans="1:11" ht="34.5" customHeight="1" thickBot="1" thickTop="1">
      <c r="A37" s="22"/>
      <c r="B37" s="22"/>
      <c r="C37" s="22"/>
      <c r="D37" s="54"/>
      <c r="E37" s="22"/>
      <c r="F37" s="22"/>
      <c r="G37" s="22"/>
      <c r="H37" s="25"/>
      <c r="I37" s="26" t="s">
        <v>21</v>
      </c>
      <c r="J37" s="112">
        <f>SUM(J25:J36)</f>
        <v>0</v>
      </c>
      <c r="K37" s="136">
        <f>SUM(K25:K36)</f>
        <v>0</v>
      </c>
    </row>
    <row r="38" spans="10:11" ht="15.75" thickTop="1">
      <c r="J38" s="43"/>
      <c r="K38" s="3"/>
    </row>
  </sheetData>
  <sheetProtection password="8D2A" sheet="1" objects="1" scenarios="1"/>
  <mergeCells count="13">
    <mergeCell ref="A3:B3"/>
    <mergeCell ref="C3:K3"/>
    <mergeCell ref="A4:B4"/>
    <mergeCell ref="C4:K4"/>
    <mergeCell ref="A5:B5"/>
    <mergeCell ref="C5:K5"/>
    <mergeCell ref="A11:K11"/>
    <mergeCell ref="A7:B7"/>
    <mergeCell ref="C7:K7"/>
    <mergeCell ref="A8:B8"/>
    <mergeCell ref="C8:K8"/>
    <mergeCell ref="A9:B9"/>
    <mergeCell ref="C9:K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6.7109375" style="2" customWidth="1"/>
    <col min="2" max="2" width="24.140625" style="2" customWidth="1"/>
    <col min="3" max="3" width="16.140625" style="2" customWidth="1"/>
    <col min="4" max="4" width="7.28125" style="2" customWidth="1"/>
    <col min="5" max="5" width="9.00390625" style="2" customWidth="1"/>
    <col min="6" max="6" width="13.7109375" style="2" customWidth="1"/>
    <col min="7" max="7" width="10.57421875" style="2" customWidth="1"/>
    <col min="8" max="8" width="13.7109375" style="2" customWidth="1"/>
    <col min="9" max="9" width="18.7109375" style="2" bestFit="1" customWidth="1"/>
    <col min="10" max="10" width="15.57421875" style="2" bestFit="1" customWidth="1"/>
  </cols>
  <sheetData>
    <row r="1" spans="1:10" ht="15.75">
      <c r="A1" s="138"/>
      <c r="B1"/>
      <c r="I1" s="138"/>
      <c r="J1" s="141" t="s">
        <v>377</v>
      </c>
    </row>
    <row r="2" spans="1:2" ht="16.5" thickBot="1">
      <c r="A2" s="139"/>
      <c r="B2"/>
    </row>
    <row r="3" spans="1:10" ht="16.5" thickTop="1">
      <c r="A3" s="209" t="s">
        <v>368</v>
      </c>
      <c r="B3" s="210"/>
      <c r="C3" s="215"/>
      <c r="D3" s="216"/>
      <c r="E3" s="216"/>
      <c r="F3" s="216"/>
      <c r="G3" s="216"/>
      <c r="H3" s="216"/>
      <c r="I3" s="216"/>
      <c r="J3" s="217"/>
    </row>
    <row r="4" spans="1:10" ht="15.75">
      <c r="A4" s="211" t="s">
        <v>369</v>
      </c>
      <c r="B4" s="212"/>
      <c r="C4" s="218"/>
      <c r="D4" s="219"/>
      <c r="E4" s="219"/>
      <c r="F4" s="219"/>
      <c r="G4" s="219"/>
      <c r="H4" s="219"/>
      <c r="I4" s="219"/>
      <c r="J4" s="220"/>
    </row>
    <row r="5" spans="1:10" ht="16.5" thickBot="1">
      <c r="A5" s="213" t="s">
        <v>370</v>
      </c>
      <c r="B5" s="214"/>
      <c r="C5" s="221"/>
      <c r="D5" s="222"/>
      <c r="E5" s="222"/>
      <c r="F5" s="222"/>
      <c r="G5" s="222"/>
      <c r="H5" s="222"/>
      <c r="I5" s="222"/>
      <c r="J5" s="223"/>
    </row>
    <row r="6" spans="1:2" ht="17.25" thickBot="1" thickTop="1">
      <c r="A6" s="140"/>
      <c r="B6"/>
    </row>
    <row r="7" spans="1:10" ht="16.5" thickTop="1">
      <c r="A7" s="209" t="s">
        <v>371</v>
      </c>
      <c r="B7" s="210"/>
      <c r="C7" s="200" t="s">
        <v>372</v>
      </c>
      <c r="D7" s="201"/>
      <c r="E7" s="201"/>
      <c r="F7" s="201"/>
      <c r="G7" s="201"/>
      <c r="H7" s="201"/>
      <c r="I7" s="201"/>
      <c r="J7" s="202"/>
    </row>
    <row r="8" spans="1:10" ht="15.75">
      <c r="A8" s="211" t="s">
        <v>369</v>
      </c>
      <c r="B8" s="212"/>
      <c r="C8" s="203" t="s">
        <v>373</v>
      </c>
      <c r="D8" s="204"/>
      <c r="E8" s="204"/>
      <c r="F8" s="204"/>
      <c r="G8" s="204"/>
      <c r="H8" s="204"/>
      <c r="I8" s="204"/>
      <c r="J8" s="205"/>
    </row>
    <row r="9" spans="1:10" ht="16.5" thickBot="1">
      <c r="A9" s="213" t="s">
        <v>370</v>
      </c>
      <c r="B9" s="214"/>
      <c r="C9" s="206">
        <v>5088682000</v>
      </c>
      <c r="D9" s="207"/>
      <c r="E9" s="207"/>
      <c r="F9" s="207"/>
      <c r="G9" s="207"/>
      <c r="H9" s="207"/>
      <c r="I9" s="207"/>
      <c r="J9" s="208"/>
    </row>
    <row r="10" spans="1:2" ht="17.25" thickBot="1" thickTop="1">
      <c r="A10" s="140"/>
      <c r="B10"/>
    </row>
    <row r="11" spans="1:10" ht="24.75" thickBot="1" thickTop="1">
      <c r="A11" s="197" t="s">
        <v>378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ht="14.25" thickBot="1" thickTop="1"/>
    <row r="13" spans="1:10" ht="48.75" thickBot="1" thickTop="1">
      <c r="A13" s="32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4" t="s">
        <v>9</v>
      </c>
    </row>
    <row r="14" spans="1:10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 t="s">
        <v>10</v>
      </c>
      <c r="J14" s="37" t="s">
        <v>11</v>
      </c>
    </row>
    <row r="15" spans="1:10" s="19" customFormat="1" ht="34.5" customHeight="1" thickTop="1">
      <c r="A15" s="10">
        <v>1</v>
      </c>
      <c r="B15" s="27" t="s">
        <v>22</v>
      </c>
      <c r="C15" s="161"/>
      <c r="D15" s="5" t="s">
        <v>13</v>
      </c>
      <c r="E15" s="18">
        <v>20</v>
      </c>
      <c r="F15" s="164"/>
      <c r="G15" s="165"/>
      <c r="H15" s="164"/>
      <c r="I15" s="95">
        <f aca="true" t="shared" si="0" ref="I15:I23">E15*F15</f>
        <v>0</v>
      </c>
      <c r="J15" s="96">
        <f aca="true" t="shared" si="1" ref="J15:J23">E15*H15</f>
        <v>0</v>
      </c>
    </row>
    <row r="16" spans="1:10" s="19" customFormat="1" ht="34.5" customHeight="1">
      <c r="A16" s="11">
        <v>2</v>
      </c>
      <c r="B16" s="28" t="s">
        <v>23</v>
      </c>
      <c r="C16" s="162"/>
      <c r="D16" s="6" t="s">
        <v>13</v>
      </c>
      <c r="E16" s="20">
        <v>80</v>
      </c>
      <c r="F16" s="166"/>
      <c r="G16" s="167"/>
      <c r="H16" s="166"/>
      <c r="I16" s="60">
        <f>E16*F16</f>
        <v>0</v>
      </c>
      <c r="J16" s="61">
        <f>E16*H16</f>
        <v>0</v>
      </c>
    </row>
    <row r="17" spans="1:10" s="19" customFormat="1" ht="34.5" customHeight="1">
      <c r="A17" s="11">
        <v>3</v>
      </c>
      <c r="B17" s="28" t="s">
        <v>24</v>
      </c>
      <c r="C17" s="162"/>
      <c r="D17" s="6" t="s">
        <v>13</v>
      </c>
      <c r="E17" s="20">
        <v>1250</v>
      </c>
      <c r="F17" s="166"/>
      <c r="G17" s="167"/>
      <c r="H17" s="166"/>
      <c r="I17" s="60">
        <f>E17*F17</f>
        <v>0</v>
      </c>
      <c r="J17" s="61">
        <f>E17*H17</f>
        <v>0</v>
      </c>
    </row>
    <row r="18" spans="1:10" s="19" customFormat="1" ht="34.5" customHeight="1">
      <c r="A18" s="11">
        <v>4</v>
      </c>
      <c r="B18" s="28" t="s">
        <v>222</v>
      </c>
      <c r="C18" s="162"/>
      <c r="D18" s="6" t="s">
        <v>13</v>
      </c>
      <c r="E18" s="20">
        <v>100</v>
      </c>
      <c r="F18" s="166"/>
      <c r="G18" s="167"/>
      <c r="H18" s="166"/>
      <c r="I18" s="60">
        <f>E18*F18</f>
        <v>0</v>
      </c>
      <c r="J18" s="61">
        <f>E18*H18</f>
        <v>0</v>
      </c>
    </row>
    <row r="19" spans="1:10" s="19" customFormat="1" ht="34.5" customHeight="1">
      <c r="A19" s="11">
        <v>5</v>
      </c>
      <c r="B19" s="28" t="s">
        <v>223</v>
      </c>
      <c r="C19" s="162" t="s">
        <v>12</v>
      </c>
      <c r="D19" s="6" t="s">
        <v>13</v>
      </c>
      <c r="E19" s="20">
        <v>300</v>
      </c>
      <c r="F19" s="166"/>
      <c r="G19" s="167"/>
      <c r="H19" s="166"/>
      <c r="I19" s="60">
        <f t="shared" si="0"/>
        <v>0</v>
      </c>
      <c r="J19" s="61">
        <f t="shared" si="1"/>
        <v>0</v>
      </c>
    </row>
    <row r="20" spans="1:10" s="19" customFormat="1" ht="34.5" customHeight="1">
      <c r="A20" s="11">
        <v>6</v>
      </c>
      <c r="B20" s="28" t="s">
        <v>25</v>
      </c>
      <c r="C20" s="162" t="s">
        <v>12</v>
      </c>
      <c r="D20" s="6" t="s">
        <v>13</v>
      </c>
      <c r="E20" s="20">
        <v>900</v>
      </c>
      <c r="F20" s="166"/>
      <c r="G20" s="167"/>
      <c r="H20" s="166"/>
      <c r="I20" s="60">
        <f t="shared" si="0"/>
        <v>0</v>
      </c>
      <c r="J20" s="61">
        <f t="shared" si="1"/>
        <v>0</v>
      </c>
    </row>
    <row r="21" spans="1:10" s="19" customFormat="1" ht="34.5" customHeight="1">
      <c r="A21" s="11">
        <v>7</v>
      </c>
      <c r="B21" s="28" t="s">
        <v>224</v>
      </c>
      <c r="C21" s="162" t="s">
        <v>12</v>
      </c>
      <c r="D21" s="6" t="s">
        <v>13</v>
      </c>
      <c r="E21" s="20">
        <v>400</v>
      </c>
      <c r="F21" s="166"/>
      <c r="G21" s="167"/>
      <c r="H21" s="166"/>
      <c r="I21" s="60">
        <f t="shared" si="0"/>
        <v>0</v>
      </c>
      <c r="J21" s="61">
        <f t="shared" si="1"/>
        <v>0</v>
      </c>
    </row>
    <row r="22" spans="1:10" s="19" customFormat="1" ht="34.5" customHeight="1">
      <c r="A22" s="11">
        <v>8</v>
      </c>
      <c r="B22" s="28" t="s">
        <v>225</v>
      </c>
      <c r="C22" s="162" t="s">
        <v>12</v>
      </c>
      <c r="D22" s="6" t="s">
        <v>13</v>
      </c>
      <c r="E22" s="20">
        <v>470</v>
      </c>
      <c r="F22" s="166"/>
      <c r="G22" s="167"/>
      <c r="H22" s="166"/>
      <c r="I22" s="60">
        <f t="shared" si="0"/>
        <v>0</v>
      </c>
      <c r="J22" s="61">
        <f t="shared" si="1"/>
        <v>0</v>
      </c>
    </row>
    <row r="23" spans="1:10" s="19" customFormat="1" ht="34.5" customHeight="1" thickBot="1">
      <c r="A23" s="12">
        <v>9</v>
      </c>
      <c r="B23" s="29" t="s">
        <v>226</v>
      </c>
      <c r="C23" s="163" t="s">
        <v>12</v>
      </c>
      <c r="D23" s="13" t="s">
        <v>13</v>
      </c>
      <c r="E23" s="21">
        <v>220</v>
      </c>
      <c r="F23" s="168"/>
      <c r="G23" s="169"/>
      <c r="H23" s="168"/>
      <c r="I23" s="62">
        <f t="shared" si="0"/>
        <v>0</v>
      </c>
      <c r="J23" s="63">
        <f t="shared" si="1"/>
        <v>0</v>
      </c>
    </row>
    <row r="24" spans="1:10" ht="34.5" customHeight="1" thickBot="1" thickTop="1">
      <c r="A24" s="7"/>
      <c r="B24" s="15"/>
      <c r="C24" s="7"/>
      <c r="D24" s="7"/>
      <c r="E24" s="7"/>
      <c r="F24" s="16"/>
      <c r="G24" s="17"/>
      <c r="H24" s="38" t="s">
        <v>21</v>
      </c>
      <c r="I24" s="173">
        <f>SUM(I14:I23)</f>
        <v>0</v>
      </c>
      <c r="J24" s="65">
        <f>SUM(J15:J23)</f>
        <v>0</v>
      </c>
    </row>
    <row r="25" spans="9:10" ht="15.75" thickTop="1">
      <c r="I25" s="3"/>
      <c r="J25" s="3"/>
    </row>
  </sheetData>
  <sheetProtection password="8D2A" sheet="1" objects="1" scenarios="1"/>
  <mergeCells count="13">
    <mergeCell ref="A3:B3"/>
    <mergeCell ref="C3:J3"/>
    <mergeCell ref="A4:B4"/>
    <mergeCell ref="C4:J4"/>
    <mergeCell ref="A5:B5"/>
    <mergeCell ref="C5:J5"/>
    <mergeCell ref="A11:J11"/>
    <mergeCell ref="A7:B7"/>
    <mergeCell ref="C7:J7"/>
    <mergeCell ref="A8:B8"/>
    <mergeCell ref="C8:J8"/>
    <mergeCell ref="A9:B9"/>
    <mergeCell ref="C9:J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7.00390625" style="2" customWidth="1"/>
    <col min="2" max="2" width="28.140625" style="2" customWidth="1"/>
    <col min="3" max="3" width="16.421875" style="2" customWidth="1"/>
    <col min="4" max="4" width="7.140625" style="2" customWidth="1"/>
    <col min="5" max="5" width="9.140625" style="2" customWidth="1"/>
    <col min="6" max="6" width="13.7109375" style="2" customWidth="1"/>
    <col min="7" max="7" width="9.140625" style="2" customWidth="1"/>
    <col min="8" max="8" width="13.7109375" style="2" customWidth="1"/>
    <col min="9" max="10" width="17.7109375" style="2" customWidth="1"/>
  </cols>
  <sheetData>
    <row r="1" spans="1:10" ht="15.75">
      <c r="A1" s="138"/>
      <c r="B1"/>
      <c r="I1" s="138"/>
      <c r="J1" s="141" t="s">
        <v>367</v>
      </c>
    </row>
    <row r="2" spans="1:2" ht="16.5" thickBot="1">
      <c r="A2" s="139"/>
      <c r="B2"/>
    </row>
    <row r="3" spans="1:10" ht="16.5" thickTop="1">
      <c r="A3" s="209" t="s">
        <v>368</v>
      </c>
      <c r="B3" s="210"/>
      <c r="C3" s="215"/>
      <c r="D3" s="216"/>
      <c r="E3" s="216"/>
      <c r="F3" s="216"/>
      <c r="G3" s="216"/>
      <c r="H3" s="216"/>
      <c r="I3" s="216"/>
      <c r="J3" s="217"/>
    </row>
    <row r="4" spans="1:10" ht="15.75">
      <c r="A4" s="211" t="s">
        <v>369</v>
      </c>
      <c r="B4" s="212"/>
      <c r="C4" s="218"/>
      <c r="D4" s="219"/>
      <c r="E4" s="219"/>
      <c r="F4" s="219"/>
      <c r="G4" s="219"/>
      <c r="H4" s="219"/>
      <c r="I4" s="219"/>
      <c r="J4" s="220"/>
    </row>
    <row r="5" spans="1:10" ht="16.5" thickBot="1">
      <c r="A5" s="213" t="s">
        <v>370</v>
      </c>
      <c r="B5" s="214"/>
      <c r="C5" s="221"/>
      <c r="D5" s="222"/>
      <c r="E5" s="222"/>
      <c r="F5" s="222"/>
      <c r="G5" s="222"/>
      <c r="H5" s="222"/>
      <c r="I5" s="222"/>
      <c r="J5" s="223"/>
    </row>
    <row r="6" spans="1:2" ht="17.25" thickBot="1" thickTop="1">
      <c r="A6" s="140"/>
      <c r="B6"/>
    </row>
    <row r="7" spans="1:10" ht="16.5" thickTop="1">
      <c r="A7" s="209" t="s">
        <v>371</v>
      </c>
      <c r="B7" s="210"/>
      <c r="C7" s="200" t="s">
        <v>372</v>
      </c>
      <c r="D7" s="201"/>
      <c r="E7" s="201"/>
      <c r="F7" s="201"/>
      <c r="G7" s="201"/>
      <c r="H7" s="201"/>
      <c r="I7" s="201"/>
      <c r="J7" s="202"/>
    </row>
    <row r="8" spans="1:10" ht="15.75">
      <c r="A8" s="211" t="s">
        <v>369</v>
      </c>
      <c r="B8" s="212"/>
      <c r="C8" s="203" t="s">
        <v>373</v>
      </c>
      <c r="D8" s="204"/>
      <c r="E8" s="204"/>
      <c r="F8" s="204"/>
      <c r="G8" s="204"/>
      <c r="H8" s="204"/>
      <c r="I8" s="204"/>
      <c r="J8" s="205"/>
    </row>
    <row r="9" spans="1:10" ht="16.5" thickBot="1">
      <c r="A9" s="213" t="s">
        <v>370</v>
      </c>
      <c r="B9" s="214"/>
      <c r="C9" s="206">
        <v>5088682000</v>
      </c>
      <c r="D9" s="207"/>
      <c r="E9" s="207"/>
      <c r="F9" s="207"/>
      <c r="G9" s="207"/>
      <c r="H9" s="207"/>
      <c r="I9" s="207"/>
      <c r="J9" s="208"/>
    </row>
    <row r="10" spans="1:2" ht="17.25" thickBot="1" thickTop="1">
      <c r="A10" s="140"/>
      <c r="B10"/>
    </row>
    <row r="11" spans="1:10" ht="24.75" thickBot="1" thickTop="1">
      <c r="A11" s="197" t="s">
        <v>374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ht="14.25" thickBot="1" thickTop="1"/>
    <row r="13" spans="1:10" ht="49.5" customHeight="1" thickBot="1" thickTop="1">
      <c r="A13" s="32" t="s">
        <v>0</v>
      </c>
      <c r="B13" s="33" t="s">
        <v>1</v>
      </c>
      <c r="C13" s="33" t="s">
        <v>26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34" t="s">
        <v>9</v>
      </c>
    </row>
    <row r="14" spans="1:10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 t="s">
        <v>10</v>
      </c>
      <c r="J14" s="37" t="s">
        <v>11</v>
      </c>
    </row>
    <row r="15" spans="1:10" ht="34.5" customHeight="1" thickTop="1">
      <c r="A15" s="10" t="s">
        <v>229</v>
      </c>
      <c r="B15" s="39" t="s">
        <v>27</v>
      </c>
      <c r="C15" s="161" t="s">
        <v>12</v>
      </c>
      <c r="D15" s="5" t="s">
        <v>13</v>
      </c>
      <c r="E15" s="18">
        <v>300</v>
      </c>
      <c r="F15" s="170"/>
      <c r="G15" s="165"/>
      <c r="H15" s="161"/>
      <c r="I15" s="66">
        <f>E15*F15</f>
        <v>0</v>
      </c>
      <c r="J15" s="67">
        <f>E15*H15</f>
        <v>0</v>
      </c>
    </row>
    <row r="16" spans="1:10" ht="34.5" customHeight="1">
      <c r="A16" s="11" t="s">
        <v>230</v>
      </c>
      <c r="B16" s="40" t="s">
        <v>28</v>
      </c>
      <c r="C16" s="162" t="s">
        <v>12</v>
      </c>
      <c r="D16" s="6" t="s">
        <v>13</v>
      </c>
      <c r="E16" s="20">
        <v>70</v>
      </c>
      <c r="F16" s="171"/>
      <c r="G16" s="167"/>
      <c r="H16" s="162"/>
      <c r="I16" s="68">
        <f aca="true" t="shared" si="0" ref="I16:I26">E16*F16</f>
        <v>0</v>
      </c>
      <c r="J16" s="69">
        <f aca="true" t="shared" si="1" ref="J16:J26">E16*H16</f>
        <v>0</v>
      </c>
    </row>
    <row r="17" spans="1:10" ht="34.5" customHeight="1">
      <c r="A17" s="11" t="s">
        <v>231</v>
      </c>
      <c r="B17" s="40" t="s">
        <v>29</v>
      </c>
      <c r="C17" s="162" t="s">
        <v>12</v>
      </c>
      <c r="D17" s="6" t="s">
        <v>13</v>
      </c>
      <c r="E17" s="20">
        <v>230</v>
      </c>
      <c r="F17" s="171"/>
      <c r="G17" s="167"/>
      <c r="H17" s="162"/>
      <c r="I17" s="68">
        <f t="shared" si="0"/>
        <v>0</v>
      </c>
      <c r="J17" s="69">
        <f t="shared" si="1"/>
        <v>0</v>
      </c>
    </row>
    <row r="18" spans="1:10" ht="34.5" customHeight="1">
      <c r="A18" s="11" t="s">
        <v>232</v>
      </c>
      <c r="B18" s="40" t="s">
        <v>30</v>
      </c>
      <c r="C18" s="162" t="s">
        <v>12</v>
      </c>
      <c r="D18" s="6" t="s">
        <v>13</v>
      </c>
      <c r="E18" s="20">
        <v>10</v>
      </c>
      <c r="F18" s="171"/>
      <c r="G18" s="167"/>
      <c r="H18" s="162"/>
      <c r="I18" s="68">
        <f t="shared" si="0"/>
        <v>0</v>
      </c>
      <c r="J18" s="69">
        <f t="shared" si="1"/>
        <v>0</v>
      </c>
    </row>
    <row r="19" spans="1:10" ht="34.5" customHeight="1">
      <c r="A19" s="11" t="s">
        <v>233</v>
      </c>
      <c r="B19" s="40" t="s">
        <v>31</v>
      </c>
      <c r="C19" s="162" t="s">
        <v>12</v>
      </c>
      <c r="D19" s="6" t="s">
        <v>13</v>
      </c>
      <c r="E19" s="20">
        <v>140</v>
      </c>
      <c r="F19" s="171"/>
      <c r="G19" s="167"/>
      <c r="H19" s="162"/>
      <c r="I19" s="68">
        <f t="shared" si="0"/>
        <v>0</v>
      </c>
      <c r="J19" s="69">
        <f t="shared" si="1"/>
        <v>0</v>
      </c>
    </row>
    <row r="20" spans="1:10" ht="34.5" customHeight="1">
      <c r="A20" s="11" t="s">
        <v>234</v>
      </c>
      <c r="B20" s="40" t="s">
        <v>227</v>
      </c>
      <c r="C20" s="162" t="s">
        <v>12</v>
      </c>
      <c r="D20" s="6" t="s">
        <v>13</v>
      </c>
      <c r="E20" s="20">
        <v>150</v>
      </c>
      <c r="F20" s="171"/>
      <c r="G20" s="167"/>
      <c r="H20" s="162"/>
      <c r="I20" s="68">
        <f t="shared" si="0"/>
        <v>0</v>
      </c>
      <c r="J20" s="69">
        <f t="shared" si="1"/>
        <v>0</v>
      </c>
    </row>
    <row r="21" spans="1:10" ht="34.5" customHeight="1">
      <c r="A21" s="11" t="s">
        <v>235</v>
      </c>
      <c r="B21" s="40" t="s">
        <v>32</v>
      </c>
      <c r="C21" s="162" t="s">
        <v>12</v>
      </c>
      <c r="D21" s="6" t="s">
        <v>13</v>
      </c>
      <c r="E21" s="20">
        <v>200</v>
      </c>
      <c r="F21" s="171"/>
      <c r="G21" s="167"/>
      <c r="H21" s="162"/>
      <c r="I21" s="68">
        <f t="shared" si="0"/>
        <v>0</v>
      </c>
      <c r="J21" s="69">
        <f t="shared" si="1"/>
        <v>0</v>
      </c>
    </row>
    <row r="22" spans="1:10" ht="34.5" customHeight="1">
      <c r="A22" s="11" t="s">
        <v>236</v>
      </c>
      <c r="B22" s="40" t="s">
        <v>33</v>
      </c>
      <c r="C22" s="162" t="s">
        <v>12</v>
      </c>
      <c r="D22" s="6" t="s">
        <v>13</v>
      </c>
      <c r="E22" s="20">
        <v>310</v>
      </c>
      <c r="F22" s="171"/>
      <c r="G22" s="167"/>
      <c r="H22" s="162"/>
      <c r="I22" s="68">
        <f t="shared" si="0"/>
        <v>0</v>
      </c>
      <c r="J22" s="69">
        <f t="shared" si="1"/>
        <v>0</v>
      </c>
    </row>
    <row r="23" spans="1:10" ht="34.5" customHeight="1">
      <c r="A23" s="11" t="s">
        <v>237</v>
      </c>
      <c r="B23" s="40" t="s">
        <v>34</v>
      </c>
      <c r="C23" s="162" t="s">
        <v>12</v>
      </c>
      <c r="D23" s="6" t="s">
        <v>13</v>
      </c>
      <c r="E23" s="20">
        <v>400</v>
      </c>
      <c r="F23" s="171"/>
      <c r="G23" s="167"/>
      <c r="H23" s="162"/>
      <c r="I23" s="68">
        <f t="shared" si="0"/>
        <v>0</v>
      </c>
      <c r="J23" s="69">
        <f t="shared" si="1"/>
        <v>0</v>
      </c>
    </row>
    <row r="24" spans="1:10" ht="34.5" customHeight="1">
      <c r="A24" s="11" t="s">
        <v>238</v>
      </c>
      <c r="B24" s="40" t="s">
        <v>35</v>
      </c>
      <c r="C24" s="162" t="s">
        <v>12</v>
      </c>
      <c r="D24" s="6" t="s">
        <v>13</v>
      </c>
      <c r="E24" s="20">
        <v>45</v>
      </c>
      <c r="F24" s="171"/>
      <c r="G24" s="167"/>
      <c r="H24" s="162"/>
      <c r="I24" s="68">
        <f t="shared" si="0"/>
        <v>0</v>
      </c>
      <c r="J24" s="69">
        <f t="shared" si="1"/>
        <v>0</v>
      </c>
    </row>
    <row r="25" spans="1:10" ht="34.5" customHeight="1">
      <c r="A25" s="11" t="s">
        <v>239</v>
      </c>
      <c r="B25" s="40" t="s">
        <v>36</v>
      </c>
      <c r="C25" s="162" t="s">
        <v>12</v>
      </c>
      <c r="D25" s="6" t="s">
        <v>13</v>
      </c>
      <c r="E25" s="20">
        <v>170</v>
      </c>
      <c r="F25" s="171"/>
      <c r="G25" s="167"/>
      <c r="H25" s="162"/>
      <c r="I25" s="68">
        <f t="shared" si="0"/>
        <v>0</v>
      </c>
      <c r="J25" s="69">
        <f t="shared" si="1"/>
        <v>0</v>
      </c>
    </row>
    <row r="26" spans="1:10" ht="34.5" customHeight="1" thickBot="1">
      <c r="A26" s="12" t="s">
        <v>240</v>
      </c>
      <c r="B26" s="41" t="s">
        <v>228</v>
      </c>
      <c r="C26" s="163" t="s">
        <v>12</v>
      </c>
      <c r="D26" s="13" t="s">
        <v>13</v>
      </c>
      <c r="E26" s="21">
        <v>200</v>
      </c>
      <c r="F26" s="172"/>
      <c r="G26" s="169"/>
      <c r="H26" s="163"/>
      <c r="I26" s="70">
        <f t="shared" si="0"/>
        <v>0</v>
      </c>
      <c r="J26" s="71">
        <f t="shared" si="1"/>
        <v>0</v>
      </c>
    </row>
    <row r="27" spans="1:10" ht="34.5" customHeight="1" thickBot="1" thickTop="1">
      <c r="A27" s="22"/>
      <c r="B27" s="23"/>
      <c r="C27" s="24"/>
      <c r="D27" s="22"/>
      <c r="E27" s="22"/>
      <c r="F27" s="22"/>
      <c r="G27" s="22"/>
      <c r="H27" s="26" t="s">
        <v>21</v>
      </c>
      <c r="I27" s="72">
        <f>SUM(I15:I26)</f>
        <v>0</v>
      </c>
      <c r="J27" s="73">
        <f>SUM(J15:J26)</f>
        <v>0</v>
      </c>
    </row>
    <row r="28" spans="9:10" ht="15.75" thickTop="1">
      <c r="I28" s="3"/>
      <c r="J28" s="3"/>
    </row>
  </sheetData>
  <sheetProtection password="8D2A" sheet="1" objects="1" scenarios="1"/>
  <mergeCells count="13">
    <mergeCell ref="A3:B3"/>
    <mergeCell ref="C3:J3"/>
    <mergeCell ref="A4:B4"/>
    <mergeCell ref="C4:J4"/>
    <mergeCell ref="A5:B5"/>
    <mergeCell ref="C5:J5"/>
    <mergeCell ref="A11:J11"/>
    <mergeCell ref="A7:B7"/>
    <mergeCell ref="C7:J7"/>
    <mergeCell ref="A8:B8"/>
    <mergeCell ref="C8:J8"/>
    <mergeCell ref="A9:B9"/>
    <mergeCell ref="C9:J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7.28125" style="2" customWidth="1"/>
    <col min="2" max="2" width="16.140625" style="2" customWidth="1"/>
    <col min="3" max="3" width="12.421875" style="2" customWidth="1"/>
    <col min="4" max="4" width="16.421875" style="2" customWidth="1"/>
    <col min="5" max="5" width="7.7109375" style="2" customWidth="1"/>
    <col min="6" max="6" width="9.140625" style="2" customWidth="1"/>
    <col min="7" max="7" width="13.7109375" style="2" customWidth="1"/>
    <col min="8" max="8" width="9.8515625" style="2" customWidth="1"/>
    <col min="9" max="9" width="13.7109375" style="2" customWidth="1"/>
    <col min="10" max="10" width="17.7109375" style="42" customWidth="1"/>
    <col min="11" max="11" width="17.7109375" style="2" customWidth="1"/>
  </cols>
  <sheetData>
    <row r="1" spans="1:11" ht="15.75">
      <c r="A1" s="138"/>
      <c r="B1"/>
      <c r="I1" s="138"/>
      <c r="K1" s="141" t="s">
        <v>380</v>
      </c>
    </row>
    <row r="2" spans="1:11" ht="16.5" thickBot="1">
      <c r="A2" s="139"/>
      <c r="B2"/>
      <c r="J2" s="2"/>
      <c r="K2"/>
    </row>
    <row r="3" spans="1:11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225"/>
      <c r="K3" s="226"/>
    </row>
    <row r="4" spans="1:11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228"/>
      <c r="K4" s="229"/>
    </row>
    <row r="5" spans="1:11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231"/>
      <c r="K5" s="232"/>
    </row>
    <row r="6" spans="1:11" ht="17.25" thickBot="1" thickTop="1">
      <c r="A6" s="140"/>
      <c r="B6"/>
      <c r="J6" s="2"/>
      <c r="K6"/>
    </row>
    <row r="7" spans="1:11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234"/>
      <c r="K7" s="235"/>
    </row>
    <row r="8" spans="1:11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237"/>
      <c r="K8" s="238"/>
    </row>
    <row r="9" spans="1:11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240"/>
      <c r="K9" s="241"/>
    </row>
    <row r="10" spans="1:11" ht="17.25" thickBot="1" thickTop="1">
      <c r="A10" s="140"/>
      <c r="B10"/>
      <c r="J10" s="2"/>
      <c r="K10"/>
    </row>
    <row r="11" spans="1:11" ht="24.75" thickBot="1" thickTop="1">
      <c r="A11" s="197" t="s">
        <v>379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</row>
    <row r="12" ht="14.25" thickBot="1" thickTop="1"/>
    <row r="13" spans="1:11" s="44" customFormat="1" ht="48.75" thickBot="1" thickTop="1">
      <c r="A13" s="32" t="s">
        <v>0</v>
      </c>
      <c r="B13" s="33" t="s">
        <v>1</v>
      </c>
      <c r="C13" s="33" t="s">
        <v>37</v>
      </c>
      <c r="D13" s="33" t="s">
        <v>26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55" t="s">
        <v>8</v>
      </c>
      <c r="K13" s="34" t="s">
        <v>9</v>
      </c>
    </row>
    <row r="14" spans="1:11" s="44" customFormat="1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56" t="s">
        <v>38</v>
      </c>
      <c r="K14" s="37" t="s">
        <v>39</v>
      </c>
    </row>
    <row r="15" spans="1:11" s="44" customFormat="1" ht="34.5" customHeight="1" thickTop="1">
      <c r="A15" s="46" t="s">
        <v>229</v>
      </c>
      <c r="B15" s="45" t="s">
        <v>40</v>
      </c>
      <c r="C15" s="47" t="s">
        <v>41</v>
      </c>
      <c r="D15" s="182" t="s">
        <v>12</v>
      </c>
      <c r="E15" s="47" t="s">
        <v>42</v>
      </c>
      <c r="F15" s="47">
        <v>1900</v>
      </c>
      <c r="G15" s="183"/>
      <c r="H15" s="182"/>
      <c r="I15" s="183"/>
      <c r="J15" s="58">
        <f>F15*G15</f>
        <v>0</v>
      </c>
      <c r="K15" s="59">
        <f>F15*I15</f>
        <v>0</v>
      </c>
    </row>
    <row r="16" spans="1:11" s="44" customFormat="1" ht="34.5" customHeight="1">
      <c r="A16" s="11" t="s">
        <v>230</v>
      </c>
      <c r="B16" s="8" t="s">
        <v>43</v>
      </c>
      <c r="C16" s="6" t="s">
        <v>41</v>
      </c>
      <c r="D16" s="162" t="s">
        <v>12</v>
      </c>
      <c r="E16" s="6" t="s">
        <v>42</v>
      </c>
      <c r="F16" s="6">
        <v>3800</v>
      </c>
      <c r="G16" s="171"/>
      <c r="H16" s="162"/>
      <c r="I16" s="171"/>
      <c r="J16" s="60">
        <f aca="true" t="shared" si="0" ref="J16:J26">F16*G16</f>
        <v>0</v>
      </c>
      <c r="K16" s="61">
        <f aca="true" t="shared" si="1" ref="K16:K26">F16*I16</f>
        <v>0</v>
      </c>
    </row>
    <row r="17" spans="1:11" s="44" customFormat="1" ht="34.5" customHeight="1">
      <c r="A17" s="11" t="s">
        <v>231</v>
      </c>
      <c r="B17" s="8" t="s">
        <v>44</v>
      </c>
      <c r="C17" s="6" t="s">
        <v>45</v>
      </c>
      <c r="D17" s="162" t="s">
        <v>12</v>
      </c>
      <c r="E17" s="6" t="s">
        <v>42</v>
      </c>
      <c r="F17" s="6">
        <v>900</v>
      </c>
      <c r="G17" s="171"/>
      <c r="H17" s="162"/>
      <c r="I17" s="171"/>
      <c r="J17" s="60">
        <f t="shared" si="0"/>
        <v>0</v>
      </c>
      <c r="K17" s="61">
        <f t="shared" si="1"/>
        <v>0</v>
      </c>
    </row>
    <row r="18" spans="1:11" s="44" customFormat="1" ht="34.5" customHeight="1">
      <c r="A18" s="11" t="s">
        <v>232</v>
      </c>
      <c r="B18" s="8" t="s">
        <v>46</v>
      </c>
      <c r="C18" s="6" t="s">
        <v>47</v>
      </c>
      <c r="D18" s="162" t="s">
        <v>12</v>
      </c>
      <c r="E18" s="6" t="s">
        <v>42</v>
      </c>
      <c r="F18" s="6">
        <v>2200</v>
      </c>
      <c r="G18" s="171"/>
      <c r="H18" s="162"/>
      <c r="I18" s="171"/>
      <c r="J18" s="60">
        <f t="shared" si="0"/>
        <v>0</v>
      </c>
      <c r="K18" s="61">
        <f t="shared" si="1"/>
        <v>0</v>
      </c>
    </row>
    <row r="19" spans="1:11" s="44" customFormat="1" ht="34.5" customHeight="1">
      <c r="A19" s="11" t="s">
        <v>233</v>
      </c>
      <c r="B19" s="8" t="s">
        <v>49</v>
      </c>
      <c r="C19" s="6" t="s">
        <v>41</v>
      </c>
      <c r="D19" s="162" t="s">
        <v>12</v>
      </c>
      <c r="E19" s="6" t="s">
        <v>42</v>
      </c>
      <c r="F19" s="6">
        <v>4200</v>
      </c>
      <c r="G19" s="171"/>
      <c r="H19" s="162"/>
      <c r="I19" s="171"/>
      <c r="J19" s="60">
        <f t="shared" si="0"/>
        <v>0</v>
      </c>
      <c r="K19" s="61">
        <f t="shared" si="1"/>
        <v>0</v>
      </c>
    </row>
    <row r="20" spans="1:11" s="44" customFormat="1" ht="34.5" customHeight="1">
      <c r="A20" s="11" t="s">
        <v>234</v>
      </c>
      <c r="B20" s="8" t="s">
        <v>50</v>
      </c>
      <c r="C20" s="49" t="s">
        <v>41</v>
      </c>
      <c r="D20" s="162" t="s">
        <v>12</v>
      </c>
      <c r="E20" s="6" t="s">
        <v>42</v>
      </c>
      <c r="F20" s="49">
        <v>4400</v>
      </c>
      <c r="G20" s="171"/>
      <c r="H20" s="162"/>
      <c r="I20" s="171"/>
      <c r="J20" s="60">
        <f t="shared" si="0"/>
        <v>0</v>
      </c>
      <c r="K20" s="61">
        <f t="shared" si="1"/>
        <v>0</v>
      </c>
    </row>
    <row r="21" spans="1:11" s="44" customFormat="1" ht="34.5" customHeight="1">
      <c r="A21" s="11" t="s">
        <v>235</v>
      </c>
      <c r="B21" s="8" t="s">
        <v>51</v>
      </c>
      <c r="C21" s="49" t="s">
        <v>41</v>
      </c>
      <c r="D21" s="162" t="s">
        <v>12</v>
      </c>
      <c r="E21" s="6" t="s">
        <v>42</v>
      </c>
      <c r="F21" s="49">
        <v>500</v>
      </c>
      <c r="G21" s="171"/>
      <c r="H21" s="162"/>
      <c r="I21" s="171"/>
      <c r="J21" s="60">
        <f t="shared" si="0"/>
        <v>0</v>
      </c>
      <c r="K21" s="61">
        <f t="shared" si="1"/>
        <v>0</v>
      </c>
    </row>
    <row r="22" spans="1:11" s="44" customFormat="1" ht="34.5" customHeight="1">
      <c r="A22" s="11" t="s">
        <v>236</v>
      </c>
      <c r="B22" s="8" t="s">
        <v>48</v>
      </c>
      <c r="C22" s="49" t="s">
        <v>53</v>
      </c>
      <c r="D22" s="162" t="s">
        <v>12</v>
      </c>
      <c r="E22" s="6" t="s">
        <v>42</v>
      </c>
      <c r="F22" s="49">
        <v>1400</v>
      </c>
      <c r="G22" s="171"/>
      <c r="H22" s="162"/>
      <c r="I22" s="171"/>
      <c r="J22" s="60">
        <f t="shared" si="0"/>
        <v>0</v>
      </c>
      <c r="K22" s="61">
        <f t="shared" si="1"/>
        <v>0</v>
      </c>
    </row>
    <row r="23" spans="1:11" s="44" customFormat="1" ht="34.5" customHeight="1">
      <c r="A23" s="11" t="s">
        <v>237</v>
      </c>
      <c r="B23" s="8" t="s">
        <v>241</v>
      </c>
      <c r="C23" s="49" t="s">
        <v>53</v>
      </c>
      <c r="D23" s="162" t="s">
        <v>12</v>
      </c>
      <c r="E23" s="6" t="s">
        <v>42</v>
      </c>
      <c r="F23" s="49">
        <v>1700</v>
      </c>
      <c r="G23" s="171"/>
      <c r="H23" s="162"/>
      <c r="I23" s="171"/>
      <c r="J23" s="60">
        <f t="shared" si="0"/>
        <v>0</v>
      </c>
      <c r="K23" s="61">
        <f t="shared" si="1"/>
        <v>0</v>
      </c>
    </row>
    <row r="24" spans="1:11" s="44" customFormat="1" ht="34.5" customHeight="1">
      <c r="A24" s="11" t="s">
        <v>238</v>
      </c>
      <c r="B24" s="8" t="s">
        <v>242</v>
      </c>
      <c r="C24" s="49" t="s">
        <v>53</v>
      </c>
      <c r="D24" s="162" t="s">
        <v>12</v>
      </c>
      <c r="E24" s="6" t="s">
        <v>42</v>
      </c>
      <c r="F24" s="49">
        <v>4000</v>
      </c>
      <c r="G24" s="171"/>
      <c r="H24" s="162"/>
      <c r="I24" s="171"/>
      <c r="J24" s="60">
        <f t="shared" si="0"/>
        <v>0</v>
      </c>
      <c r="K24" s="61">
        <f t="shared" si="1"/>
        <v>0</v>
      </c>
    </row>
    <row r="25" spans="1:11" s="44" customFormat="1" ht="34.5" customHeight="1">
      <c r="A25" s="50" t="s">
        <v>239</v>
      </c>
      <c r="B25" s="8" t="s">
        <v>243</v>
      </c>
      <c r="C25" s="49" t="s">
        <v>245</v>
      </c>
      <c r="D25" s="162" t="s">
        <v>12</v>
      </c>
      <c r="E25" s="6" t="s">
        <v>42</v>
      </c>
      <c r="F25" s="49">
        <v>60</v>
      </c>
      <c r="G25" s="171"/>
      <c r="H25" s="162"/>
      <c r="I25" s="171"/>
      <c r="J25" s="60">
        <f t="shared" si="0"/>
        <v>0</v>
      </c>
      <c r="K25" s="61">
        <f t="shared" si="1"/>
        <v>0</v>
      </c>
    </row>
    <row r="26" spans="1:11" s="44" customFormat="1" ht="34.5" customHeight="1" thickBot="1">
      <c r="A26" s="51" t="s">
        <v>240</v>
      </c>
      <c r="B26" s="9" t="s">
        <v>244</v>
      </c>
      <c r="C26" s="52" t="s">
        <v>246</v>
      </c>
      <c r="D26" s="163" t="s">
        <v>12</v>
      </c>
      <c r="E26" s="13" t="s">
        <v>42</v>
      </c>
      <c r="F26" s="53">
        <v>380</v>
      </c>
      <c r="G26" s="172"/>
      <c r="H26" s="163"/>
      <c r="I26" s="172"/>
      <c r="J26" s="62">
        <f t="shared" si="0"/>
        <v>0</v>
      </c>
      <c r="K26" s="63">
        <f t="shared" si="1"/>
        <v>0</v>
      </c>
    </row>
    <row r="27" spans="1:11" s="44" customFormat="1" ht="34.5" customHeight="1" thickBot="1" thickTop="1">
      <c r="A27" s="22"/>
      <c r="B27" s="22"/>
      <c r="C27" s="22"/>
      <c r="D27" s="54"/>
      <c r="E27" s="22"/>
      <c r="F27" s="22"/>
      <c r="G27" s="22"/>
      <c r="H27" s="25"/>
      <c r="I27" s="31" t="s">
        <v>21</v>
      </c>
      <c r="J27" s="64">
        <f>SUM(J15:J26)</f>
        <v>0</v>
      </c>
      <c r="K27" s="65">
        <f>SUM(K15:K26)</f>
        <v>0</v>
      </c>
    </row>
    <row r="28" spans="10:11" ht="15.75" thickTop="1">
      <c r="J28" s="43"/>
      <c r="K28" s="3"/>
    </row>
  </sheetData>
  <sheetProtection password="8D2A" sheet="1" objects="1" scenarios="1"/>
  <mergeCells count="13">
    <mergeCell ref="A3:B3"/>
    <mergeCell ref="A4:B4"/>
    <mergeCell ref="A5:B5"/>
    <mergeCell ref="C9:K9"/>
    <mergeCell ref="A11:K11"/>
    <mergeCell ref="A7:B7"/>
    <mergeCell ref="A8:B8"/>
    <mergeCell ref="A9:B9"/>
    <mergeCell ref="C3:K3"/>
    <mergeCell ref="C4:K4"/>
    <mergeCell ref="C5:K5"/>
    <mergeCell ref="C7:K7"/>
    <mergeCell ref="C8:K8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6.7109375" style="2" bestFit="1" customWidth="1"/>
    <col min="2" max="2" width="19.8515625" style="2" customWidth="1"/>
    <col min="3" max="3" width="11.140625" style="2" customWidth="1"/>
    <col min="4" max="4" width="13.7109375" style="2" customWidth="1"/>
    <col min="5" max="5" width="7.7109375" style="2" customWidth="1"/>
    <col min="6" max="6" width="9.140625" style="2" customWidth="1"/>
    <col min="7" max="7" width="13.7109375" style="2" customWidth="1"/>
    <col min="8" max="8" width="10.28125" style="2" customWidth="1"/>
    <col min="9" max="9" width="13.7109375" style="2" customWidth="1"/>
    <col min="10" max="11" width="17.7109375" style="2" customWidth="1"/>
  </cols>
  <sheetData>
    <row r="1" spans="1:11" ht="15.75">
      <c r="A1" s="138"/>
      <c r="B1"/>
      <c r="I1" s="138"/>
      <c r="J1" s="42"/>
      <c r="K1" s="141" t="s">
        <v>381</v>
      </c>
    </row>
    <row r="2" spans="1:11" ht="16.5" thickBot="1">
      <c r="A2" s="139"/>
      <c r="B2"/>
      <c r="K2"/>
    </row>
    <row r="3" spans="1:11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225"/>
      <c r="K3" s="226"/>
    </row>
    <row r="4" spans="1:11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228"/>
      <c r="K4" s="229"/>
    </row>
    <row r="5" spans="1:11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231"/>
      <c r="K5" s="232"/>
    </row>
    <row r="6" spans="1:11" ht="17.25" thickBot="1" thickTop="1">
      <c r="A6" s="140"/>
      <c r="B6"/>
      <c r="K6"/>
    </row>
    <row r="7" spans="1:11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234"/>
      <c r="K7" s="235"/>
    </row>
    <row r="8" spans="1:11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237"/>
      <c r="K8" s="238"/>
    </row>
    <row r="9" spans="1:11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240"/>
      <c r="K9" s="241"/>
    </row>
    <row r="10" spans="1:11" ht="17.25" thickBot="1" thickTop="1">
      <c r="A10" s="140"/>
      <c r="B10"/>
      <c r="K10"/>
    </row>
    <row r="11" spans="1:11" ht="24.75" thickBot="1" thickTop="1">
      <c r="A11" s="197" t="s">
        <v>382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</row>
    <row r="12" ht="14.25" thickBot="1" thickTop="1"/>
    <row r="13" spans="1:11" ht="48.75" thickBot="1" thickTop="1">
      <c r="A13" s="32" t="s">
        <v>0</v>
      </c>
      <c r="B13" s="33" t="s">
        <v>1</v>
      </c>
      <c r="C13" s="33" t="s">
        <v>37</v>
      </c>
      <c r="D13" s="33" t="s">
        <v>26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55" t="s">
        <v>8</v>
      </c>
      <c r="K13" s="34" t="s">
        <v>9</v>
      </c>
    </row>
    <row r="14" spans="1:11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56" t="s">
        <v>38</v>
      </c>
      <c r="K14" s="37" t="s">
        <v>39</v>
      </c>
    </row>
    <row r="15" spans="1:11" ht="34.5" customHeight="1" thickTop="1">
      <c r="A15" s="46" t="s">
        <v>229</v>
      </c>
      <c r="B15" s="45" t="s">
        <v>247</v>
      </c>
      <c r="C15" s="132" t="s">
        <v>253</v>
      </c>
      <c r="D15" s="48" t="s">
        <v>12</v>
      </c>
      <c r="E15" s="47" t="s">
        <v>13</v>
      </c>
      <c r="F15" s="133">
        <v>280</v>
      </c>
      <c r="G15" s="134"/>
      <c r="H15" s="134"/>
      <c r="I15" s="134"/>
      <c r="J15" s="58">
        <f>F15*G15</f>
        <v>0</v>
      </c>
      <c r="K15" s="59">
        <f>F15*I15</f>
        <v>0</v>
      </c>
    </row>
    <row r="16" spans="1:11" ht="34.5" customHeight="1">
      <c r="A16" s="50" t="s">
        <v>230</v>
      </c>
      <c r="B16" s="8" t="s">
        <v>248</v>
      </c>
      <c r="C16" s="49" t="s">
        <v>52</v>
      </c>
      <c r="D16" s="99" t="s">
        <v>12</v>
      </c>
      <c r="E16" s="6" t="s">
        <v>42</v>
      </c>
      <c r="F16" s="49">
        <v>500</v>
      </c>
      <c r="G16" s="130"/>
      <c r="H16" s="130"/>
      <c r="I16" s="130"/>
      <c r="J16" s="60">
        <f>F16*G16</f>
        <v>0</v>
      </c>
      <c r="K16" s="61">
        <f>F16*I16</f>
        <v>0</v>
      </c>
    </row>
    <row r="17" spans="1:11" ht="34.5" customHeight="1">
      <c r="A17" s="50" t="s">
        <v>231</v>
      </c>
      <c r="B17" s="8" t="s">
        <v>249</v>
      </c>
      <c r="C17" s="49" t="s">
        <v>52</v>
      </c>
      <c r="D17" s="99" t="s">
        <v>12</v>
      </c>
      <c r="E17" s="6" t="s">
        <v>42</v>
      </c>
      <c r="F17" s="49">
        <v>400</v>
      </c>
      <c r="G17" s="130"/>
      <c r="H17" s="130"/>
      <c r="I17" s="130"/>
      <c r="J17" s="60">
        <f>F17*G17</f>
        <v>0</v>
      </c>
      <c r="K17" s="61">
        <f>F17*I17</f>
        <v>0</v>
      </c>
    </row>
    <row r="18" spans="1:11" ht="63">
      <c r="A18" s="50" t="s">
        <v>232</v>
      </c>
      <c r="B18" s="8" t="s">
        <v>250</v>
      </c>
      <c r="C18" s="49" t="s">
        <v>54</v>
      </c>
      <c r="D18" s="99" t="s">
        <v>12</v>
      </c>
      <c r="E18" s="6" t="s">
        <v>42</v>
      </c>
      <c r="F18" s="49">
        <v>20000</v>
      </c>
      <c r="G18" s="130"/>
      <c r="H18" s="130"/>
      <c r="I18" s="130"/>
      <c r="J18" s="60">
        <f>F18*G18</f>
        <v>0</v>
      </c>
      <c r="K18" s="61">
        <f>F18*I18</f>
        <v>0</v>
      </c>
    </row>
    <row r="19" spans="1:11" ht="34.5" customHeight="1" thickBot="1">
      <c r="A19" s="51" t="s">
        <v>233</v>
      </c>
      <c r="B19" s="9" t="s">
        <v>251</v>
      </c>
      <c r="C19" s="53" t="s">
        <v>252</v>
      </c>
      <c r="D19" s="102" t="s">
        <v>12</v>
      </c>
      <c r="E19" s="13" t="s">
        <v>13</v>
      </c>
      <c r="F19" s="53">
        <v>450</v>
      </c>
      <c r="G19" s="131"/>
      <c r="H19" s="131"/>
      <c r="I19" s="131"/>
      <c r="J19" s="62">
        <f>F19*G19</f>
        <v>0</v>
      </c>
      <c r="K19" s="63">
        <f>F19*I19</f>
        <v>0</v>
      </c>
    </row>
    <row r="20" spans="1:11" ht="34.5" customHeight="1" thickBot="1" thickTop="1">
      <c r="A20" s="24"/>
      <c r="B20" s="24"/>
      <c r="C20" s="24"/>
      <c r="D20" s="54"/>
      <c r="E20" s="24"/>
      <c r="F20" s="24"/>
      <c r="G20" s="24"/>
      <c r="H20" s="25"/>
      <c r="I20" s="31" t="s">
        <v>21</v>
      </c>
      <c r="J20" s="173">
        <f>SUM(J14:J19)</f>
        <v>0</v>
      </c>
      <c r="K20" s="65">
        <f>SUM(K15:K19)</f>
        <v>0</v>
      </c>
    </row>
    <row r="21" spans="10:11" ht="15.75" thickTop="1">
      <c r="J21" s="3"/>
      <c r="K21" s="3"/>
    </row>
  </sheetData>
  <sheetProtection password="8D2A" sheet="1" objects="1" scenarios="1"/>
  <mergeCells count="13">
    <mergeCell ref="A3:B3"/>
    <mergeCell ref="C3:K3"/>
    <mergeCell ref="A4:B4"/>
    <mergeCell ref="C4:K4"/>
    <mergeCell ref="A5:B5"/>
    <mergeCell ref="C5:K5"/>
    <mergeCell ref="A11:K11"/>
    <mergeCell ref="A7:B7"/>
    <mergeCell ref="C7:K7"/>
    <mergeCell ref="A8:B8"/>
    <mergeCell ref="C8:K8"/>
    <mergeCell ref="A9:B9"/>
    <mergeCell ref="C9:K9"/>
  </mergeCell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7.00390625" style="2" customWidth="1"/>
    <col min="2" max="2" width="20.8515625" style="2" customWidth="1"/>
    <col min="3" max="3" width="11.7109375" style="2" customWidth="1"/>
    <col min="4" max="4" width="15.140625" style="2" customWidth="1"/>
    <col min="5" max="6" width="9.140625" style="2" customWidth="1"/>
    <col min="7" max="7" width="14.7109375" style="2" customWidth="1"/>
    <col min="8" max="8" width="9.8515625" style="2" customWidth="1"/>
    <col min="9" max="9" width="12.57421875" style="2" customWidth="1"/>
    <col min="10" max="10" width="13.8515625" style="2" bestFit="1" customWidth="1"/>
    <col min="11" max="11" width="15.8515625" style="2" customWidth="1"/>
  </cols>
  <sheetData>
    <row r="1" spans="1:11" ht="15.75">
      <c r="A1" s="138"/>
      <c r="B1"/>
      <c r="I1" s="138"/>
      <c r="J1" s="42"/>
      <c r="K1" s="141" t="s">
        <v>383</v>
      </c>
    </row>
    <row r="2" spans="1:11" ht="16.5" thickBot="1">
      <c r="A2" s="139"/>
      <c r="B2"/>
      <c r="K2"/>
    </row>
    <row r="3" spans="1:11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225"/>
      <c r="K3" s="226"/>
    </row>
    <row r="4" spans="1:11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228"/>
      <c r="K4" s="229"/>
    </row>
    <row r="5" spans="1:11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231"/>
      <c r="K5" s="232"/>
    </row>
    <row r="6" spans="1:11" ht="17.25" thickBot="1" thickTop="1">
      <c r="A6" s="140"/>
      <c r="B6"/>
      <c r="K6"/>
    </row>
    <row r="7" spans="1:11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234"/>
      <c r="K7" s="235"/>
    </row>
    <row r="8" spans="1:11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237"/>
      <c r="K8" s="238"/>
    </row>
    <row r="9" spans="1:11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240"/>
      <c r="K9" s="241"/>
    </row>
    <row r="10" spans="1:11" ht="17.25" thickBot="1" thickTop="1">
      <c r="A10" s="140"/>
      <c r="B10"/>
      <c r="K10"/>
    </row>
    <row r="11" spans="1:11" ht="24.75" thickBot="1" thickTop="1">
      <c r="A11" s="197" t="s">
        <v>384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</row>
    <row r="12" ht="14.25" thickBot="1" thickTop="1"/>
    <row r="13" spans="1:11" ht="48.75" thickBot="1" thickTop="1">
      <c r="A13" s="32" t="s">
        <v>0</v>
      </c>
      <c r="B13" s="33" t="s">
        <v>1</v>
      </c>
      <c r="C13" s="33" t="s">
        <v>55</v>
      </c>
      <c r="D13" s="33" t="s">
        <v>26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3" t="s">
        <v>8</v>
      </c>
      <c r="K13" s="34" t="s">
        <v>9</v>
      </c>
    </row>
    <row r="14" spans="1:11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36" t="s">
        <v>38</v>
      </c>
      <c r="K14" s="79" t="s">
        <v>56</v>
      </c>
    </row>
    <row r="15" spans="1:11" ht="34.5" customHeight="1" thickTop="1">
      <c r="A15" s="46" t="s">
        <v>229</v>
      </c>
      <c r="B15" s="45" t="s">
        <v>58</v>
      </c>
      <c r="C15" s="78" t="s">
        <v>253</v>
      </c>
      <c r="D15" s="182" t="s">
        <v>12</v>
      </c>
      <c r="E15" s="47" t="s">
        <v>57</v>
      </c>
      <c r="F15" s="47">
        <v>3800</v>
      </c>
      <c r="G15" s="183"/>
      <c r="H15" s="182"/>
      <c r="I15" s="183"/>
      <c r="J15" s="81">
        <f>F15*G15</f>
        <v>0</v>
      </c>
      <c r="K15" s="82">
        <f>F15*I15</f>
        <v>0</v>
      </c>
    </row>
    <row r="16" spans="1:11" ht="34.5" customHeight="1">
      <c r="A16" s="11" t="s">
        <v>230</v>
      </c>
      <c r="B16" s="8" t="s">
        <v>254</v>
      </c>
      <c r="C16" s="76">
        <v>0.2</v>
      </c>
      <c r="D16" s="162" t="s">
        <v>12</v>
      </c>
      <c r="E16" s="6" t="s">
        <v>60</v>
      </c>
      <c r="F16" s="6">
        <v>600</v>
      </c>
      <c r="G16" s="171"/>
      <c r="H16" s="162"/>
      <c r="I16" s="171"/>
      <c r="J16" s="83">
        <f aca="true" t="shared" si="0" ref="J16:J36">F16*G16</f>
        <v>0</v>
      </c>
      <c r="K16" s="84">
        <f aca="true" t="shared" si="1" ref="K16:K36">F16*I16</f>
        <v>0</v>
      </c>
    </row>
    <row r="17" spans="1:11" ht="34.5" customHeight="1">
      <c r="A17" s="11" t="s">
        <v>231</v>
      </c>
      <c r="B17" s="8" t="s">
        <v>59</v>
      </c>
      <c r="C17" s="76">
        <v>0.18</v>
      </c>
      <c r="D17" s="162"/>
      <c r="E17" s="6" t="s">
        <v>60</v>
      </c>
      <c r="F17" s="6">
        <v>3500</v>
      </c>
      <c r="G17" s="171"/>
      <c r="H17" s="162"/>
      <c r="I17" s="171"/>
      <c r="J17" s="83">
        <f t="shared" si="0"/>
        <v>0</v>
      </c>
      <c r="K17" s="84">
        <f t="shared" si="1"/>
        <v>0</v>
      </c>
    </row>
    <row r="18" spans="1:11" ht="34.5" customHeight="1">
      <c r="A18" s="11" t="s">
        <v>232</v>
      </c>
      <c r="B18" s="8" t="s">
        <v>61</v>
      </c>
      <c r="C18" s="76">
        <v>0.18</v>
      </c>
      <c r="D18" s="162" t="s">
        <v>12</v>
      </c>
      <c r="E18" s="6" t="s">
        <v>60</v>
      </c>
      <c r="F18" s="6">
        <v>4000</v>
      </c>
      <c r="G18" s="171"/>
      <c r="H18" s="162"/>
      <c r="I18" s="171"/>
      <c r="J18" s="83">
        <f t="shared" si="0"/>
        <v>0</v>
      </c>
      <c r="K18" s="84">
        <f t="shared" si="1"/>
        <v>0</v>
      </c>
    </row>
    <row r="19" spans="1:11" ht="34.5" customHeight="1">
      <c r="A19" s="11" t="s">
        <v>233</v>
      </c>
      <c r="B19" s="8" t="s">
        <v>59</v>
      </c>
      <c r="C19" s="76" t="s">
        <v>259</v>
      </c>
      <c r="D19" s="162" t="s">
        <v>12</v>
      </c>
      <c r="E19" s="6" t="s">
        <v>60</v>
      </c>
      <c r="F19" s="6">
        <v>50</v>
      </c>
      <c r="G19" s="171"/>
      <c r="H19" s="162"/>
      <c r="I19" s="171"/>
      <c r="J19" s="83">
        <f t="shared" si="0"/>
        <v>0</v>
      </c>
      <c r="K19" s="84">
        <f t="shared" si="1"/>
        <v>0</v>
      </c>
    </row>
    <row r="20" spans="1:11" ht="34.5" customHeight="1">
      <c r="A20" s="11" t="s">
        <v>234</v>
      </c>
      <c r="B20" s="8" t="s">
        <v>255</v>
      </c>
      <c r="C20" s="76">
        <v>0.18</v>
      </c>
      <c r="D20" s="162" t="s">
        <v>12</v>
      </c>
      <c r="E20" s="6" t="s">
        <v>60</v>
      </c>
      <c r="F20" s="6">
        <v>120</v>
      </c>
      <c r="G20" s="171"/>
      <c r="H20" s="162"/>
      <c r="I20" s="171"/>
      <c r="J20" s="83">
        <f t="shared" si="0"/>
        <v>0</v>
      </c>
      <c r="K20" s="84">
        <f t="shared" si="1"/>
        <v>0</v>
      </c>
    </row>
    <row r="21" spans="1:11" ht="34.5" customHeight="1">
      <c r="A21" s="11" t="s">
        <v>235</v>
      </c>
      <c r="B21" s="8" t="s">
        <v>256</v>
      </c>
      <c r="C21" s="76">
        <v>0.18</v>
      </c>
      <c r="D21" s="162" t="s">
        <v>12</v>
      </c>
      <c r="E21" s="6" t="s">
        <v>60</v>
      </c>
      <c r="F21" s="6">
        <v>240</v>
      </c>
      <c r="G21" s="171"/>
      <c r="H21" s="162"/>
      <c r="I21" s="171"/>
      <c r="J21" s="83">
        <f t="shared" si="0"/>
        <v>0</v>
      </c>
      <c r="K21" s="84">
        <f t="shared" si="1"/>
        <v>0</v>
      </c>
    </row>
    <row r="22" spans="1:11" ht="34.5" customHeight="1">
      <c r="A22" s="11" t="s">
        <v>236</v>
      </c>
      <c r="B22" s="8" t="s">
        <v>257</v>
      </c>
      <c r="C22" s="76" t="s">
        <v>253</v>
      </c>
      <c r="D22" s="162" t="s">
        <v>12</v>
      </c>
      <c r="E22" s="6" t="s">
        <v>60</v>
      </c>
      <c r="F22" s="6">
        <v>170</v>
      </c>
      <c r="G22" s="171"/>
      <c r="H22" s="162"/>
      <c r="I22" s="171"/>
      <c r="J22" s="83">
        <f t="shared" si="0"/>
        <v>0</v>
      </c>
      <c r="K22" s="84">
        <f t="shared" si="1"/>
        <v>0</v>
      </c>
    </row>
    <row r="23" spans="1:11" ht="34.5" customHeight="1">
      <c r="A23" s="11" t="s">
        <v>237</v>
      </c>
      <c r="B23" s="8" t="s">
        <v>62</v>
      </c>
      <c r="C23" s="76">
        <v>0.4</v>
      </c>
      <c r="D23" s="162" t="s">
        <v>12</v>
      </c>
      <c r="E23" s="6" t="s">
        <v>60</v>
      </c>
      <c r="F23" s="6">
        <v>190</v>
      </c>
      <c r="G23" s="171"/>
      <c r="H23" s="162"/>
      <c r="I23" s="171"/>
      <c r="J23" s="83">
        <f t="shared" si="0"/>
        <v>0</v>
      </c>
      <c r="K23" s="84">
        <f t="shared" si="1"/>
        <v>0</v>
      </c>
    </row>
    <row r="24" spans="1:11" ht="34.5" customHeight="1">
      <c r="A24" s="11" t="s">
        <v>238</v>
      </c>
      <c r="B24" s="8" t="s">
        <v>63</v>
      </c>
      <c r="C24" s="76" t="s">
        <v>253</v>
      </c>
      <c r="D24" s="162" t="s">
        <v>12</v>
      </c>
      <c r="E24" s="6" t="s">
        <v>60</v>
      </c>
      <c r="F24" s="6">
        <v>150</v>
      </c>
      <c r="G24" s="171"/>
      <c r="H24" s="162"/>
      <c r="I24" s="171"/>
      <c r="J24" s="83">
        <f t="shared" si="0"/>
        <v>0</v>
      </c>
      <c r="K24" s="84">
        <f t="shared" si="1"/>
        <v>0</v>
      </c>
    </row>
    <row r="25" spans="1:11" ht="34.5" customHeight="1">
      <c r="A25" s="11" t="s">
        <v>239</v>
      </c>
      <c r="B25" s="8" t="s">
        <v>64</v>
      </c>
      <c r="C25" s="76" t="s">
        <v>259</v>
      </c>
      <c r="D25" s="162" t="s">
        <v>12</v>
      </c>
      <c r="E25" s="6" t="s">
        <v>13</v>
      </c>
      <c r="F25" s="6">
        <v>100</v>
      </c>
      <c r="G25" s="171"/>
      <c r="H25" s="162"/>
      <c r="I25" s="171"/>
      <c r="J25" s="83">
        <f t="shared" si="0"/>
        <v>0</v>
      </c>
      <c r="K25" s="84">
        <f t="shared" si="1"/>
        <v>0</v>
      </c>
    </row>
    <row r="26" spans="1:11" ht="34.5" customHeight="1">
      <c r="A26" s="11" t="s">
        <v>240</v>
      </c>
      <c r="B26" s="8" t="s">
        <v>65</v>
      </c>
      <c r="C26" s="76"/>
      <c r="D26" s="162" t="s">
        <v>12</v>
      </c>
      <c r="E26" s="6" t="s">
        <v>13</v>
      </c>
      <c r="F26" s="6">
        <v>1120</v>
      </c>
      <c r="G26" s="171"/>
      <c r="H26" s="162"/>
      <c r="I26" s="171"/>
      <c r="J26" s="83">
        <f t="shared" si="0"/>
        <v>0</v>
      </c>
      <c r="K26" s="84">
        <f t="shared" si="1"/>
        <v>0</v>
      </c>
    </row>
    <row r="27" spans="1:11" ht="34.5" customHeight="1">
      <c r="A27" s="11" t="s">
        <v>260</v>
      </c>
      <c r="B27" s="8" t="s">
        <v>66</v>
      </c>
      <c r="C27" s="76"/>
      <c r="D27" s="162" t="s">
        <v>12</v>
      </c>
      <c r="E27" s="6" t="s">
        <v>13</v>
      </c>
      <c r="F27" s="6">
        <v>100</v>
      </c>
      <c r="G27" s="171"/>
      <c r="H27" s="162"/>
      <c r="I27" s="171"/>
      <c r="J27" s="83">
        <f t="shared" si="0"/>
        <v>0</v>
      </c>
      <c r="K27" s="84">
        <f t="shared" si="1"/>
        <v>0</v>
      </c>
    </row>
    <row r="28" spans="1:11" ht="34.5" customHeight="1">
      <c r="A28" s="11" t="s">
        <v>261</v>
      </c>
      <c r="B28" s="8" t="s">
        <v>67</v>
      </c>
      <c r="C28" s="76"/>
      <c r="D28" s="162" t="s">
        <v>12</v>
      </c>
      <c r="E28" s="6" t="s">
        <v>13</v>
      </c>
      <c r="F28" s="6">
        <v>10</v>
      </c>
      <c r="G28" s="171"/>
      <c r="H28" s="162"/>
      <c r="I28" s="171"/>
      <c r="J28" s="83">
        <f t="shared" si="0"/>
        <v>0</v>
      </c>
      <c r="K28" s="84">
        <f t="shared" si="1"/>
        <v>0</v>
      </c>
    </row>
    <row r="29" spans="1:11" ht="34.5" customHeight="1">
      <c r="A29" s="11" t="s">
        <v>262</v>
      </c>
      <c r="B29" s="8" t="s">
        <v>68</v>
      </c>
      <c r="C29" s="76"/>
      <c r="D29" s="162" t="s">
        <v>12</v>
      </c>
      <c r="E29" s="6" t="s">
        <v>13</v>
      </c>
      <c r="F29" s="6">
        <v>20</v>
      </c>
      <c r="G29" s="171"/>
      <c r="H29" s="162"/>
      <c r="I29" s="171"/>
      <c r="J29" s="83">
        <f t="shared" si="0"/>
        <v>0</v>
      </c>
      <c r="K29" s="84">
        <f t="shared" si="1"/>
        <v>0</v>
      </c>
    </row>
    <row r="30" spans="1:11" ht="34.5" customHeight="1">
      <c r="A30" s="11" t="s">
        <v>263</v>
      </c>
      <c r="B30" s="8" t="s">
        <v>69</v>
      </c>
      <c r="C30" s="76" t="s">
        <v>70</v>
      </c>
      <c r="D30" s="162" t="s">
        <v>12</v>
      </c>
      <c r="E30" s="6" t="s">
        <v>60</v>
      </c>
      <c r="F30" s="6">
        <v>600</v>
      </c>
      <c r="G30" s="171"/>
      <c r="H30" s="162"/>
      <c r="I30" s="171"/>
      <c r="J30" s="83">
        <f t="shared" si="0"/>
        <v>0</v>
      </c>
      <c r="K30" s="84">
        <f t="shared" si="1"/>
        <v>0</v>
      </c>
    </row>
    <row r="31" spans="1:11" ht="34.5" customHeight="1">
      <c r="A31" s="11" t="s">
        <v>264</v>
      </c>
      <c r="B31" s="8" t="s">
        <v>71</v>
      </c>
      <c r="C31" s="76" t="s">
        <v>72</v>
      </c>
      <c r="D31" s="162" t="s">
        <v>12</v>
      </c>
      <c r="E31" s="6" t="s">
        <v>60</v>
      </c>
      <c r="F31" s="6">
        <v>900</v>
      </c>
      <c r="G31" s="171"/>
      <c r="H31" s="162"/>
      <c r="I31" s="171"/>
      <c r="J31" s="83">
        <f t="shared" si="0"/>
        <v>0</v>
      </c>
      <c r="K31" s="84">
        <f t="shared" si="1"/>
        <v>0</v>
      </c>
    </row>
    <row r="32" spans="1:11" ht="34.5" customHeight="1">
      <c r="A32" s="11">
        <v>18</v>
      </c>
      <c r="B32" s="8" t="s">
        <v>73</v>
      </c>
      <c r="C32" s="76" t="s">
        <v>74</v>
      </c>
      <c r="D32" s="162"/>
      <c r="E32" s="6" t="s">
        <v>13</v>
      </c>
      <c r="F32" s="6">
        <v>80</v>
      </c>
      <c r="G32" s="171"/>
      <c r="H32" s="162"/>
      <c r="I32" s="171"/>
      <c r="J32" s="83">
        <f>F32*G32</f>
        <v>0</v>
      </c>
      <c r="K32" s="84">
        <f>F32*I32</f>
        <v>0</v>
      </c>
    </row>
    <row r="33" spans="1:11" ht="34.5" customHeight="1">
      <c r="A33" s="11">
        <v>19</v>
      </c>
      <c r="B33" s="8" t="s">
        <v>75</v>
      </c>
      <c r="C33" s="76" t="s">
        <v>41</v>
      </c>
      <c r="D33" s="162"/>
      <c r="E33" s="6" t="s">
        <v>60</v>
      </c>
      <c r="F33" s="6">
        <v>250</v>
      </c>
      <c r="G33" s="171"/>
      <c r="H33" s="162"/>
      <c r="I33" s="171"/>
      <c r="J33" s="83">
        <f>F33*G33</f>
        <v>0</v>
      </c>
      <c r="K33" s="84">
        <f>F33*I33</f>
        <v>0</v>
      </c>
    </row>
    <row r="34" spans="1:11" ht="34.5" customHeight="1">
      <c r="A34" s="11">
        <v>20</v>
      </c>
      <c r="B34" s="8" t="s">
        <v>76</v>
      </c>
      <c r="C34" s="76" t="s">
        <v>72</v>
      </c>
      <c r="D34" s="162" t="s">
        <v>12</v>
      </c>
      <c r="E34" s="6" t="s">
        <v>60</v>
      </c>
      <c r="F34" s="6">
        <v>440</v>
      </c>
      <c r="G34" s="171"/>
      <c r="H34" s="162"/>
      <c r="I34" s="171"/>
      <c r="J34" s="83">
        <f t="shared" si="0"/>
        <v>0</v>
      </c>
      <c r="K34" s="84">
        <f t="shared" si="1"/>
        <v>0</v>
      </c>
    </row>
    <row r="35" spans="1:11" ht="34.5" customHeight="1">
      <c r="A35" s="11">
        <v>21</v>
      </c>
      <c r="B35" s="8" t="s">
        <v>258</v>
      </c>
      <c r="C35" s="76"/>
      <c r="D35" s="162" t="s">
        <v>12</v>
      </c>
      <c r="E35" s="6" t="s">
        <v>13</v>
      </c>
      <c r="F35" s="6">
        <v>110</v>
      </c>
      <c r="G35" s="171"/>
      <c r="H35" s="162"/>
      <c r="I35" s="171"/>
      <c r="J35" s="83">
        <f t="shared" si="0"/>
        <v>0</v>
      </c>
      <c r="K35" s="84">
        <f t="shared" si="1"/>
        <v>0</v>
      </c>
    </row>
    <row r="36" spans="1:11" ht="34.5" customHeight="1" thickBot="1">
      <c r="A36" s="12">
        <v>22</v>
      </c>
      <c r="B36" s="9" t="s">
        <v>77</v>
      </c>
      <c r="C36" s="77"/>
      <c r="D36" s="163" t="s">
        <v>12</v>
      </c>
      <c r="E36" s="13" t="s">
        <v>13</v>
      </c>
      <c r="F36" s="13">
        <v>50</v>
      </c>
      <c r="G36" s="172"/>
      <c r="H36" s="163"/>
      <c r="I36" s="172"/>
      <c r="J36" s="85">
        <f t="shared" si="0"/>
        <v>0</v>
      </c>
      <c r="K36" s="86">
        <f t="shared" si="1"/>
        <v>0</v>
      </c>
    </row>
    <row r="37" spans="1:11" ht="34.5" customHeight="1" thickBot="1" thickTop="1">
      <c r="A37" s="23"/>
      <c r="B37" s="23"/>
      <c r="C37" s="23"/>
      <c r="D37" s="75"/>
      <c r="E37" s="23"/>
      <c r="F37" s="23"/>
      <c r="G37" s="23"/>
      <c r="H37" s="23"/>
      <c r="I37" s="80" t="s">
        <v>21</v>
      </c>
      <c r="J37" s="87">
        <f>SUM(J15:J36)</f>
        <v>0</v>
      </c>
      <c r="K37" s="88">
        <f>SUM(K15:K36)</f>
        <v>0</v>
      </c>
    </row>
    <row r="38" spans="10:11" ht="15.75" thickTop="1">
      <c r="J38" s="74"/>
      <c r="K38" s="74"/>
    </row>
  </sheetData>
  <sheetProtection password="8D2A" sheet="1" objects="1" scenarios="1"/>
  <mergeCells count="13">
    <mergeCell ref="A3:B3"/>
    <mergeCell ref="C3:K3"/>
    <mergeCell ref="A4:B4"/>
    <mergeCell ref="C4:K4"/>
    <mergeCell ref="A5:B5"/>
    <mergeCell ref="C5:K5"/>
    <mergeCell ref="A11:K11"/>
    <mergeCell ref="A7:B7"/>
    <mergeCell ref="C7:K7"/>
    <mergeCell ref="A8:B8"/>
    <mergeCell ref="C8:K8"/>
    <mergeCell ref="A9:B9"/>
    <mergeCell ref="C9:K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6.7109375" style="0" bestFit="1" customWidth="1"/>
    <col min="2" max="2" width="20.8515625" style="0" customWidth="1"/>
    <col min="3" max="3" width="11.28125" style="0" customWidth="1"/>
    <col min="4" max="4" width="19.28125" style="0" customWidth="1"/>
    <col min="7" max="7" width="15.00390625" style="0" bestFit="1" customWidth="1"/>
    <col min="9" max="9" width="11.8515625" style="0" bestFit="1" customWidth="1"/>
    <col min="10" max="10" width="13.8515625" style="0" bestFit="1" customWidth="1"/>
    <col min="11" max="11" width="15.57421875" style="0" bestFit="1" customWidth="1"/>
  </cols>
  <sheetData>
    <row r="1" spans="1:11" ht="15.75">
      <c r="A1" s="138"/>
      <c r="C1" s="2"/>
      <c r="D1" s="2"/>
      <c r="E1" s="2"/>
      <c r="F1" s="2"/>
      <c r="G1" s="2"/>
      <c r="H1" s="2"/>
      <c r="I1" s="138"/>
      <c r="J1" s="42"/>
      <c r="K1" s="141" t="s">
        <v>385</v>
      </c>
    </row>
    <row r="2" spans="1:10" ht="16.5" thickBot="1">
      <c r="A2" s="139"/>
      <c r="C2" s="2"/>
      <c r="D2" s="2"/>
      <c r="E2" s="2"/>
      <c r="F2" s="2"/>
      <c r="G2" s="2"/>
      <c r="H2" s="2"/>
      <c r="I2" s="2"/>
      <c r="J2" s="2"/>
    </row>
    <row r="3" spans="1:11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225"/>
      <c r="K3" s="226"/>
    </row>
    <row r="4" spans="1:11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228"/>
      <c r="K4" s="229"/>
    </row>
    <row r="5" spans="1:11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231"/>
      <c r="K5" s="232"/>
    </row>
    <row r="6" spans="1:10" ht="17.25" thickBot="1" thickTop="1">
      <c r="A6" s="140"/>
      <c r="C6" s="2"/>
      <c r="D6" s="2"/>
      <c r="E6" s="2"/>
      <c r="F6" s="2"/>
      <c r="G6" s="2"/>
      <c r="H6" s="2"/>
      <c r="I6" s="2"/>
      <c r="J6" s="2"/>
    </row>
    <row r="7" spans="1:11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234"/>
      <c r="K7" s="235"/>
    </row>
    <row r="8" spans="1:11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237"/>
      <c r="K8" s="238"/>
    </row>
    <row r="9" spans="1:11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240"/>
      <c r="K9" s="241"/>
    </row>
    <row r="10" spans="1:10" ht="17.25" thickBot="1" thickTop="1">
      <c r="A10" s="140"/>
      <c r="C10" s="2"/>
      <c r="D10" s="2"/>
      <c r="E10" s="2"/>
      <c r="F10" s="2"/>
      <c r="G10" s="2"/>
      <c r="H10" s="2"/>
      <c r="I10" s="2"/>
      <c r="J10" s="2"/>
    </row>
    <row r="11" spans="1:11" ht="24.75" thickBot="1" thickTop="1">
      <c r="A11" s="197" t="s">
        <v>386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</row>
    <row r="12" ht="14.25" thickBot="1" thickTop="1"/>
    <row r="13" spans="1:11" s="89" customFormat="1" ht="34.5" customHeight="1" thickBot="1" thickTop="1">
      <c r="A13" s="32" t="s">
        <v>0</v>
      </c>
      <c r="B13" s="33" t="s">
        <v>1</v>
      </c>
      <c r="C13" s="33" t="s">
        <v>144</v>
      </c>
      <c r="D13" s="33" t="s">
        <v>26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3" t="s">
        <v>8</v>
      </c>
      <c r="K13" s="34" t="s">
        <v>9</v>
      </c>
    </row>
    <row r="14" spans="1:11" s="107" customFormat="1" ht="30" customHeight="1" thickBot="1" thickTop="1">
      <c r="A14" s="106">
        <v>1</v>
      </c>
      <c r="B14" s="56">
        <v>2</v>
      </c>
      <c r="C14" s="56">
        <v>3</v>
      </c>
      <c r="D14" s="56">
        <v>4</v>
      </c>
      <c r="E14" s="56">
        <v>5</v>
      </c>
      <c r="F14" s="56">
        <v>6</v>
      </c>
      <c r="G14" s="56">
        <v>7</v>
      </c>
      <c r="H14" s="56">
        <v>8</v>
      </c>
      <c r="I14" s="56">
        <v>9</v>
      </c>
      <c r="J14" s="56" t="s">
        <v>38</v>
      </c>
      <c r="K14" s="37" t="s">
        <v>39</v>
      </c>
    </row>
    <row r="15" spans="1:11" ht="34.5" customHeight="1" thickTop="1">
      <c r="A15" s="90" t="s">
        <v>229</v>
      </c>
      <c r="B15" s="91" t="s">
        <v>79</v>
      </c>
      <c r="C15" s="92" t="s">
        <v>280</v>
      </c>
      <c r="D15" s="185" t="s">
        <v>12</v>
      </c>
      <c r="E15" s="93" t="s">
        <v>60</v>
      </c>
      <c r="F15" s="94">
        <v>250</v>
      </c>
      <c r="G15" s="184"/>
      <c r="H15" s="185"/>
      <c r="I15" s="184"/>
      <c r="J15" s="95">
        <f>F15*G15</f>
        <v>0</v>
      </c>
      <c r="K15" s="96">
        <f>F15*I15</f>
        <v>0</v>
      </c>
    </row>
    <row r="16" spans="1:11" ht="34.5" customHeight="1">
      <c r="A16" s="50" t="s">
        <v>230</v>
      </c>
      <c r="B16" s="97" t="s">
        <v>80</v>
      </c>
      <c r="C16" s="98" t="s">
        <v>81</v>
      </c>
      <c r="D16" s="187" t="s">
        <v>12</v>
      </c>
      <c r="E16" s="49" t="s">
        <v>60</v>
      </c>
      <c r="F16" s="100">
        <v>10</v>
      </c>
      <c r="G16" s="186"/>
      <c r="H16" s="187"/>
      <c r="I16" s="186"/>
      <c r="J16" s="60">
        <f aca="true" t="shared" si="0" ref="J16:J79">F16*G16</f>
        <v>0</v>
      </c>
      <c r="K16" s="61">
        <f aca="true" t="shared" si="1" ref="K16:K79">F16*I16</f>
        <v>0</v>
      </c>
    </row>
    <row r="17" spans="1:11" ht="34.5" customHeight="1">
      <c r="A17" s="50" t="s">
        <v>231</v>
      </c>
      <c r="B17" s="97" t="s">
        <v>82</v>
      </c>
      <c r="C17" s="98" t="s">
        <v>83</v>
      </c>
      <c r="D17" s="187" t="s">
        <v>12</v>
      </c>
      <c r="E17" s="49" t="s">
        <v>60</v>
      </c>
      <c r="F17" s="100">
        <v>15</v>
      </c>
      <c r="G17" s="186"/>
      <c r="H17" s="187"/>
      <c r="I17" s="186"/>
      <c r="J17" s="60">
        <f t="shared" si="0"/>
        <v>0</v>
      </c>
      <c r="K17" s="61">
        <f t="shared" si="1"/>
        <v>0</v>
      </c>
    </row>
    <row r="18" spans="1:11" ht="34.5" customHeight="1">
      <c r="A18" s="50" t="s">
        <v>232</v>
      </c>
      <c r="B18" s="97" t="s">
        <v>84</v>
      </c>
      <c r="C18" s="98" t="s">
        <v>281</v>
      </c>
      <c r="D18" s="187" t="s">
        <v>12</v>
      </c>
      <c r="E18" s="49" t="s">
        <v>60</v>
      </c>
      <c r="F18" s="100">
        <v>5</v>
      </c>
      <c r="G18" s="186"/>
      <c r="H18" s="187"/>
      <c r="I18" s="186"/>
      <c r="J18" s="60">
        <f t="shared" si="0"/>
        <v>0</v>
      </c>
      <c r="K18" s="61">
        <f t="shared" si="1"/>
        <v>0</v>
      </c>
    </row>
    <row r="19" spans="1:11" ht="47.25">
      <c r="A19" s="50" t="s">
        <v>233</v>
      </c>
      <c r="B19" s="97" t="s">
        <v>85</v>
      </c>
      <c r="C19" s="98" t="s">
        <v>334</v>
      </c>
      <c r="D19" s="187" t="s">
        <v>12</v>
      </c>
      <c r="E19" s="49" t="s">
        <v>60</v>
      </c>
      <c r="F19" s="100">
        <v>50</v>
      </c>
      <c r="G19" s="186"/>
      <c r="H19" s="187"/>
      <c r="I19" s="186"/>
      <c r="J19" s="60">
        <f t="shared" si="0"/>
        <v>0</v>
      </c>
      <c r="K19" s="61">
        <f t="shared" si="1"/>
        <v>0</v>
      </c>
    </row>
    <row r="20" spans="1:11" ht="47.25">
      <c r="A20" s="50" t="s">
        <v>234</v>
      </c>
      <c r="B20" s="97" t="s">
        <v>85</v>
      </c>
      <c r="C20" s="98" t="s">
        <v>86</v>
      </c>
      <c r="D20" s="187" t="s">
        <v>12</v>
      </c>
      <c r="E20" s="49" t="s">
        <v>60</v>
      </c>
      <c r="F20" s="100">
        <v>3900</v>
      </c>
      <c r="G20" s="186"/>
      <c r="H20" s="187"/>
      <c r="I20" s="186"/>
      <c r="J20" s="60">
        <f t="shared" si="0"/>
        <v>0</v>
      </c>
      <c r="K20" s="61">
        <f t="shared" si="1"/>
        <v>0</v>
      </c>
    </row>
    <row r="21" spans="1:11" ht="34.5" customHeight="1">
      <c r="A21" s="50" t="s">
        <v>235</v>
      </c>
      <c r="B21" s="97" t="s">
        <v>87</v>
      </c>
      <c r="C21" s="98" t="s">
        <v>259</v>
      </c>
      <c r="D21" s="187" t="s">
        <v>12</v>
      </c>
      <c r="E21" s="49" t="s">
        <v>60</v>
      </c>
      <c r="F21" s="100">
        <v>20</v>
      </c>
      <c r="G21" s="186"/>
      <c r="H21" s="187"/>
      <c r="I21" s="186"/>
      <c r="J21" s="60">
        <f t="shared" si="0"/>
        <v>0</v>
      </c>
      <c r="K21" s="61">
        <f t="shared" si="1"/>
        <v>0</v>
      </c>
    </row>
    <row r="22" spans="1:11" ht="34.5" customHeight="1">
      <c r="A22" s="50" t="s">
        <v>236</v>
      </c>
      <c r="B22" s="97" t="s">
        <v>268</v>
      </c>
      <c r="C22" s="98" t="s">
        <v>281</v>
      </c>
      <c r="D22" s="187" t="s">
        <v>12</v>
      </c>
      <c r="E22" s="49" t="s">
        <v>60</v>
      </c>
      <c r="F22" s="100">
        <v>50</v>
      </c>
      <c r="G22" s="186"/>
      <c r="H22" s="187"/>
      <c r="I22" s="186"/>
      <c r="J22" s="60">
        <f t="shared" si="0"/>
        <v>0</v>
      </c>
      <c r="K22" s="61">
        <f t="shared" si="1"/>
        <v>0</v>
      </c>
    </row>
    <row r="23" spans="1:11" ht="34.5" customHeight="1">
      <c r="A23" s="50" t="s">
        <v>237</v>
      </c>
      <c r="B23" s="97" t="s">
        <v>88</v>
      </c>
      <c r="C23" s="98" t="s">
        <v>86</v>
      </c>
      <c r="D23" s="187" t="s">
        <v>12</v>
      </c>
      <c r="E23" s="49" t="s">
        <v>60</v>
      </c>
      <c r="F23" s="100">
        <v>2000</v>
      </c>
      <c r="G23" s="186"/>
      <c r="H23" s="187"/>
      <c r="I23" s="186"/>
      <c r="J23" s="60">
        <f t="shared" si="0"/>
        <v>0</v>
      </c>
      <c r="K23" s="61">
        <f t="shared" si="1"/>
        <v>0</v>
      </c>
    </row>
    <row r="24" spans="1:11" ht="34.5" customHeight="1">
      <c r="A24" s="50" t="s">
        <v>238</v>
      </c>
      <c r="B24" s="97" t="s">
        <v>89</v>
      </c>
      <c r="C24" s="98" t="s">
        <v>281</v>
      </c>
      <c r="D24" s="187" t="s">
        <v>12</v>
      </c>
      <c r="E24" s="49" t="s">
        <v>60</v>
      </c>
      <c r="F24" s="100">
        <v>100</v>
      </c>
      <c r="G24" s="186"/>
      <c r="H24" s="187"/>
      <c r="I24" s="186"/>
      <c r="J24" s="60">
        <f t="shared" si="0"/>
        <v>0</v>
      </c>
      <c r="K24" s="61">
        <f t="shared" si="1"/>
        <v>0</v>
      </c>
    </row>
    <row r="25" spans="1:11" ht="34.5" customHeight="1">
      <c r="A25" s="50" t="s">
        <v>239</v>
      </c>
      <c r="B25" s="97" t="s">
        <v>89</v>
      </c>
      <c r="C25" s="98" t="s">
        <v>86</v>
      </c>
      <c r="D25" s="187" t="s">
        <v>12</v>
      </c>
      <c r="E25" s="49" t="s">
        <v>60</v>
      </c>
      <c r="F25" s="100">
        <v>2200</v>
      </c>
      <c r="G25" s="186"/>
      <c r="H25" s="187"/>
      <c r="I25" s="186"/>
      <c r="J25" s="60">
        <f t="shared" si="0"/>
        <v>0</v>
      </c>
      <c r="K25" s="61">
        <f t="shared" si="1"/>
        <v>0</v>
      </c>
    </row>
    <row r="26" spans="1:11" ht="34.5" customHeight="1">
      <c r="A26" s="50" t="s">
        <v>240</v>
      </c>
      <c r="B26" s="97" t="s">
        <v>90</v>
      </c>
      <c r="C26" s="98" t="s">
        <v>86</v>
      </c>
      <c r="D26" s="187" t="s">
        <v>12</v>
      </c>
      <c r="E26" s="49" t="s">
        <v>60</v>
      </c>
      <c r="F26" s="100">
        <v>1000</v>
      </c>
      <c r="G26" s="186"/>
      <c r="H26" s="187"/>
      <c r="I26" s="186"/>
      <c r="J26" s="60">
        <f t="shared" si="0"/>
        <v>0</v>
      </c>
      <c r="K26" s="61">
        <f t="shared" si="1"/>
        <v>0</v>
      </c>
    </row>
    <row r="27" spans="1:11" ht="34.5" customHeight="1">
      <c r="A27" s="50" t="s">
        <v>260</v>
      </c>
      <c r="B27" s="97" t="s">
        <v>269</v>
      </c>
      <c r="C27" s="98" t="s">
        <v>83</v>
      </c>
      <c r="D27" s="187" t="s">
        <v>12</v>
      </c>
      <c r="E27" s="49" t="s">
        <v>60</v>
      </c>
      <c r="F27" s="100">
        <v>70</v>
      </c>
      <c r="G27" s="186"/>
      <c r="H27" s="187"/>
      <c r="I27" s="186"/>
      <c r="J27" s="60">
        <f t="shared" si="0"/>
        <v>0</v>
      </c>
      <c r="K27" s="61">
        <f t="shared" si="1"/>
        <v>0</v>
      </c>
    </row>
    <row r="28" spans="1:11" ht="34.5" customHeight="1">
      <c r="A28" s="50" t="s">
        <v>261</v>
      </c>
      <c r="B28" s="97" t="s">
        <v>91</v>
      </c>
      <c r="C28" s="98" t="s">
        <v>281</v>
      </c>
      <c r="D28" s="187" t="s">
        <v>12</v>
      </c>
      <c r="E28" s="49" t="s">
        <v>60</v>
      </c>
      <c r="F28" s="100">
        <v>25</v>
      </c>
      <c r="G28" s="186"/>
      <c r="H28" s="187"/>
      <c r="I28" s="186"/>
      <c r="J28" s="60">
        <f t="shared" si="0"/>
        <v>0</v>
      </c>
      <c r="K28" s="61">
        <f t="shared" si="1"/>
        <v>0</v>
      </c>
    </row>
    <row r="29" spans="1:11" ht="34.5" customHeight="1">
      <c r="A29" s="50" t="s">
        <v>262</v>
      </c>
      <c r="B29" s="97" t="s">
        <v>92</v>
      </c>
      <c r="C29" s="98" t="s">
        <v>281</v>
      </c>
      <c r="D29" s="187" t="s">
        <v>12</v>
      </c>
      <c r="E29" s="49" t="s">
        <v>60</v>
      </c>
      <c r="F29" s="100">
        <v>20</v>
      </c>
      <c r="G29" s="186"/>
      <c r="H29" s="187"/>
      <c r="I29" s="186"/>
      <c r="J29" s="60">
        <f t="shared" si="0"/>
        <v>0</v>
      </c>
      <c r="K29" s="61">
        <f t="shared" si="1"/>
        <v>0</v>
      </c>
    </row>
    <row r="30" spans="1:11" ht="34.5" customHeight="1">
      <c r="A30" s="50" t="s">
        <v>263</v>
      </c>
      <c r="B30" s="97" t="s">
        <v>93</v>
      </c>
      <c r="C30" s="98" t="s">
        <v>281</v>
      </c>
      <c r="D30" s="187" t="s">
        <v>12</v>
      </c>
      <c r="E30" s="49" t="s">
        <v>60</v>
      </c>
      <c r="F30" s="100">
        <v>5</v>
      </c>
      <c r="G30" s="186"/>
      <c r="H30" s="187"/>
      <c r="I30" s="186"/>
      <c r="J30" s="60">
        <f t="shared" si="0"/>
        <v>0</v>
      </c>
      <c r="K30" s="61">
        <f t="shared" si="1"/>
        <v>0</v>
      </c>
    </row>
    <row r="31" spans="1:11" ht="34.5" customHeight="1">
      <c r="A31" s="50" t="s">
        <v>264</v>
      </c>
      <c r="B31" s="97" t="s">
        <v>94</v>
      </c>
      <c r="C31" s="98" t="s">
        <v>281</v>
      </c>
      <c r="D31" s="187" t="s">
        <v>12</v>
      </c>
      <c r="E31" s="49" t="s">
        <v>60</v>
      </c>
      <c r="F31" s="100">
        <v>140</v>
      </c>
      <c r="G31" s="186"/>
      <c r="H31" s="187"/>
      <c r="I31" s="186"/>
      <c r="J31" s="60">
        <f t="shared" si="0"/>
        <v>0</v>
      </c>
      <c r="K31" s="61">
        <f t="shared" si="1"/>
        <v>0</v>
      </c>
    </row>
    <row r="32" spans="1:11" ht="34.5" customHeight="1">
      <c r="A32" s="50" t="s">
        <v>265</v>
      </c>
      <c r="B32" s="97" t="s">
        <v>95</v>
      </c>
      <c r="C32" s="98" t="s">
        <v>281</v>
      </c>
      <c r="D32" s="187" t="s">
        <v>12</v>
      </c>
      <c r="E32" s="49" t="s">
        <v>60</v>
      </c>
      <c r="F32" s="100">
        <v>55</v>
      </c>
      <c r="G32" s="186"/>
      <c r="H32" s="187"/>
      <c r="I32" s="186"/>
      <c r="J32" s="60">
        <f t="shared" si="0"/>
        <v>0</v>
      </c>
      <c r="K32" s="61">
        <f t="shared" si="1"/>
        <v>0</v>
      </c>
    </row>
    <row r="33" spans="1:11" ht="34.5" customHeight="1">
      <c r="A33" s="50" t="s">
        <v>266</v>
      </c>
      <c r="B33" s="97" t="s">
        <v>96</v>
      </c>
      <c r="C33" s="98" t="s">
        <v>281</v>
      </c>
      <c r="D33" s="187" t="s">
        <v>12</v>
      </c>
      <c r="E33" s="49" t="s">
        <v>60</v>
      </c>
      <c r="F33" s="100">
        <v>40</v>
      </c>
      <c r="G33" s="186"/>
      <c r="H33" s="187"/>
      <c r="I33" s="186"/>
      <c r="J33" s="60">
        <f t="shared" si="0"/>
        <v>0</v>
      </c>
      <c r="K33" s="61">
        <f t="shared" si="1"/>
        <v>0</v>
      </c>
    </row>
    <row r="34" spans="1:11" ht="34.5" customHeight="1">
      <c r="A34" s="50" t="s">
        <v>267</v>
      </c>
      <c r="B34" s="97" t="s">
        <v>97</v>
      </c>
      <c r="C34" s="98" t="s">
        <v>281</v>
      </c>
      <c r="D34" s="187" t="s">
        <v>12</v>
      </c>
      <c r="E34" s="49" t="s">
        <v>60</v>
      </c>
      <c r="F34" s="100">
        <v>60</v>
      </c>
      <c r="G34" s="186"/>
      <c r="H34" s="187"/>
      <c r="I34" s="186"/>
      <c r="J34" s="60">
        <f t="shared" si="0"/>
        <v>0</v>
      </c>
      <c r="K34" s="61">
        <f t="shared" si="1"/>
        <v>0</v>
      </c>
    </row>
    <row r="35" spans="1:11" ht="34.5" customHeight="1">
      <c r="A35" s="50" t="s">
        <v>286</v>
      </c>
      <c r="B35" s="97" t="s">
        <v>98</v>
      </c>
      <c r="C35" s="98" t="s">
        <v>281</v>
      </c>
      <c r="D35" s="187" t="s">
        <v>12</v>
      </c>
      <c r="E35" s="49" t="s">
        <v>60</v>
      </c>
      <c r="F35" s="100">
        <v>40</v>
      </c>
      <c r="G35" s="186"/>
      <c r="H35" s="187"/>
      <c r="I35" s="186"/>
      <c r="J35" s="60">
        <f t="shared" si="0"/>
        <v>0</v>
      </c>
      <c r="K35" s="61">
        <f t="shared" si="1"/>
        <v>0</v>
      </c>
    </row>
    <row r="36" spans="1:11" ht="34.5" customHeight="1">
      <c r="A36" s="50" t="s">
        <v>287</v>
      </c>
      <c r="B36" s="97" t="s">
        <v>99</v>
      </c>
      <c r="C36" s="98" t="s">
        <v>283</v>
      </c>
      <c r="D36" s="187" t="s">
        <v>12</v>
      </c>
      <c r="E36" s="49" t="s">
        <v>60</v>
      </c>
      <c r="F36" s="100">
        <v>130</v>
      </c>
      <c r="G36" s="186"/>
      <c r="H36" s="187"/>
      <c r="I36" s="186"/>
      <c r="J36" s="60">
        <f t="shared" si="0"/>
        <v>0</v>
      </c>
      <c r="K36" s="61">
        <f t="shared" si="1"/>
        <v>0</v>
      </c>
    </row>
    <row r="37" spans="1:11" ht="34.5" customHeight="1">
      <c r="A37" s="50" t="s">
        <v>288</v>
      </c>
      <c r="B37" s="97" t="s">
        <v>100</v>
      </c>
      <c r="C37" s="98" t="s">
        <v>284</v>
      </c>
      <c r="D37" s="187" t="s">
        <v>12</v>
      </c>
      <c r="E37" s="49" t="s">
        <v>60</v>
      </c>
      <c r="F37" s="100">
        <v>110</v>
      </c>
      <c r="G37" s="186"/>
      <c r="H37" s="187"/>
      <c r="I37" s="186"/>
      <c r="J37" s="60">
        <f t="shared" si="0"/>
        <v>0</v>
      </c>
      <c r="K37" s="61">
        <f t="shared" si="1"/>
        <v>0</v>
      </c>
    </row>
    <row r="38" spans="1:11" ht="34.5" customHeight="1">
      <c r="A38" s="50" t="s">
        <v>289</v>
      </c>
      <c r="B38" s="97" t="s">
        <v>101</v>
      </c>
      <c r="C38" s="98" t="s">
        <v>281</v>
      </c>
      <c r="D38" s="187" t="s">
        <v>12</v>
      </c>
      <c r="E38" s="49" t="s">
        <v>60</v>
      </c>
      <c r="F38" s="100">
        <v>10</v>
      </c>
      <c r="G38" s="186"/>
      <c r="H38" s="187"/>
      <c r="I38" s="186"/>
      <c r="J38" s="60">
        <f t="shared" si="0"/>
        <v>0</v>
      </c>
      <c r="K38" s="61">
        <f t="shared" si="1"/>
        <v>0</v>
      </c>
    </row>
    <row r="39" spans="1:11" ht="34.5" customHeight="1">
      <c r="A39" s="50" t="s">
        <v>290</v>
      </c>
      <c r="B39" s="97" t="s">
        <v>102</v>
      </c>
      <c r="C39" s="98" t="s">
        <v>284</v>
      </c>
      <c r="D39" s="187" t="s">
        <v>12</v>
      </c>
      <c r="E39" s="49" t="s">
        <v>60</v>
      </c>
      <c r="F39" s="100">
        <v>250</v>
      </c>
      <c r="G39" s="186"/>
      <c r="H39" s="187"/>
      <c r="I39" s="186"/>
      <c r="J39" s="60">
        <f t="shared" si="0"/>
        <v>0</v>
      </c>
      <c r="K39" s="61">
        <f t="shared" si="1"/>
        <v>0</v>
      </c>
    </row>
    <row r="40" spans="1:11" ht="34.5" customHeight="1">
      <c r="A40" s="50" t="s">
        <v>291</v>
      </c>
      <c r="B40" s="97" t="s">
        <v>103</v>
      </c>
      <c r="C40" s="98" t="s">
        <v>259</v>
      </c>
      <c r="D40" s="187" t="s">
        <v>12</v>
      </c>
      <c r="E40" s="49" t="s">
        <v>60</v>
      </c>
      <c r="F40" s="100">
        <v>150</v>
      </c>
      <c r="G40" s="186"/>
      <c r="H40" s="187"/>
      <c r="I40" s="186"/>
      <c r="J40" s="60">
        <f t="shared" si="0"/>
        <v>0</v>
      </c>
      <c r="K40" s="61">
        <f t="shared" si="1"/>
        <v>0</v>
      </c>
    </row>
    <row r="41" spans="1:11" ht="34.5" customHeight="1">
      <c r="A41" s="50" t="s">
        <v>292</v>
      </c>
      <c r="B41" s="97" t="s">
        <v>104</v>
      </c>
      <c r="C41" s="98" t="s">
        <v>105</v>
      </c>
      <c r="D41" s="187" t="s">
        <v>12</v>
      </c>
      <c r="E41" s="49" t="s">
        <v>60</v>
      </c>
      <c r="F41" s="100">
        <v>220</v>
      </c>
      <c r="G41" s="186"/>
      <c r="H41" s="187"/>
      <c r="I41" s="186"/>
      <c r="J41" s="60">
        <f t="shared" si="0"/>
        <v>0</v>
      </c>
      <c r="K41" s="61">
        <f t="shared" si="1"/>
        <v>0</v>
      </c>
    </row>
    <row r="42" spans="1:11" ht="34.5" customHeight="1">
      <c r="A42" s="50" t="s">
        <v>293</v>
      </c>
      <c r="B42" s="97" t="s">
        <v>106</v>
      </c>
      <c r="C42" s="98" t="s">
        <v>107</v>
      </c>
      <c r="D42" s="187" t="s">
        <v>12</v>
      </c>
      <c r="E42" s="49" t="s">
        <v>60</v>
      </c>
      <c r="F42" s="100">
        <v>50</v>
      </c>
      <c r="G42" s="186"/>
      <c r="H42" s="187"/>
      <c r="I42" s="186"/>
      <c r="J42" s="60">
        <f t="shared" si="0"/>
        <v>0</v>
      </c>
      <c r="K42" s="61">
        <f t="shared" si="1"/>
        <v>0</v>
      </c>
    </row>
    <row r="43" spans="1:11" ht="34.5" customHeight="1">
      <c r="A43" s="50" t="s">
        <v>294</v>
      </c>
      <c r="B43" s="97" t="s">
        <v>108</v>
      </c>
      <c r="C43" s="98" t="s">
        <v>281</v>
      </c>
      <c r="D43" s="187" t="s">
        <v>12</v>
      </c>
      <c r="E43" s="49" t="s">
        <v>60</v>
      </c>
      <c r="F43" s="100">
        <v>70</v>
      </c>
      <c r="G43" s="186"/>
      <c r="H43" s="187"/>
      <c r="I43" s="186"/>
      <c r="J43" s="60">
        <f t="shared" si="0"/>
        <v>0</v>
      </c>
      <c r="K43" s="61">
        <f t="shared" si="1"/>
        <v>0</v>
      </c>
    </row>
    <row r="44" spans="1:11" ht="34.5" customHeight="1">
      <c r="A44" s="50" t="s">
        <v>295</v>
      </c>
      <c r="B44" s="97" t="s">
        <v>109</v>
      </c>
      <c r="C44" s="98" t="s">
        <v>283</v>
      </c>
      <c r="D44" s="187" t="s">
        <v>12</v>
      </c>
      <c r="E44" s="49" t="s">
        <v>60</v>
      </c>
      <c r="F44" s="100">
        <v>60</v>
      </c>
      <c r="G44" s="186"/>
      <c r="H44" s="187"/>
      <c r="I44" s="186"/>
      <c r="J44" s="60">
        <f t="shared" si="0"/>
        <v>0</v>
      </c>
      <c r="K44" s="61">
        <f t="shared" si="1"/>
        <v>0</v>
      </c>
    </row>
    <row r="45" spans="1:11" ht="34.5" customHeight="1">
      <c r="A45" s="50" t="s">
        <v>296</v>
      </c>
      <c r="B45" s="97" t="s">
        <v>110</v>
      </c>
      <c r="C45" s="98" t="s">
        <v>281</v>
      </c>
      <c r="D45" s="187" t="s">
        <v>12</v>
      </c>
      <c r="E45" s="49" t="s">
        <v>60</v>
      </c>
      <c r="F45" s="100">
        <v>15</v>
      </c>
      <c r="G45" s="186"/>
      <c r="H45" s="187"/>
      <c r="I45" s="186"/>
      <c r="J45" s="60">
        <f t="shared" si="0"/>
        <v>0</v>
      </c>
      <c r="K45" s="61">
        <f t="shared" si="1"/>
        <v>0</v>
      </c>
    </row>
    <row r="46" spans="1:11" ht="34.5" customHeight="1">
      <c r="A46" s="50" t="s">
        <v>297</v>
      </c>
      <c r="B46" s="97" t="s">
        <v>270</v>
      </c>
      <c r="C46" s="98" t="s">
        <v>271</v>
      </c>
      <c r="D46" s="187" t="s">
        <v>12</v>
      </c>
      <c r="E46" s="49" t="s">
        <v>60</v>
      </c>
      <c r="F46" s="100">
        <v>20</v>
      </c>
      <c r="G46" s="186"/>
      <c r="H46" s="187"/>
      <c r="I46" s="186"/>
      <c r="J46" s="60">
        <f t="shared" si="0"/>
        <v>0</v>
      </c>
      <c r="K46" s="61">
        <f t="shared" si="1"/>
        <v>0</v>
      </c>
    </row>
    <row r="47" spans="1:11" ht="34.5" customHeight="1">
      <c r="A47" s="50" t="s">
        <v>298</v>
      </c>
      <c r="B47" s="97" t="s">
        <v>111</v>
      </c>
      <c r="C47" s="98" t="s">
        <v>285</v>
      </c>
      <c r="D47" s="187" t="s">
        <v>12</v>
      </c>
      <c r="E47" s="49" t="s">
        <v>60</v>
      </c>
      <c r="F47" s="100">
        <v>55</v>
      </c>
      <c r="G47" s="186"/>
      <c r="H47" s="187"/>
      <c r="I47" s="186"/>
      <c r="J47" s="60">
        <f t="shared" si="0"/>
        <v>0</v>
      </c>
      <c r="K47" s="61">
        <f t="shared" si="1"/>
        <v>0</v>
      </c>
    </row>
    <row r="48" spans="1:11" ht="34.5" customHeight="1">
      <c r="A48" s="50" t="s">
        <v>299</v>
      </c>
      <c r="B48" s="97" t="s">
        <v>112</v>
      </c>
      <c r="C48" s="98" t="s">
        <v>284</v>
      </c>
      <c r="D48" s="187" t="s">
        <v>12</v>
      </c>
      <c r="E48" s="49" t="s">
        <v>13</v>
      </c>
      <c r="F48" s="100">
        <v>200</v>
      </c>
      <c r="G48" s="186"/>
      <c r="H48" s="187"/>
      <c r="I48" s="186"/>
      <c r="J48" s="60">
        <f t="shared" si="0"/>
        <v>0</v>
      </c>
      <c r="K48" s="61">
        <f t="shared" si="1"/>
        <v>0</v>
      </c>
    </row>
    <row r="49" spans="1:11" ht="34.5" customHeight="1">
      <c r="A49" s="50" t="s">
        <v>300</v>
      </c>
      <c r="B49" s="97" t="s">
        <v>114</v>
      </c>
      <c r="C49" s="98" t="s">
        <v>281</v>
      </c>
      <c r="D49" s="187" t="s">
        <v>12</v>
      </c>
      <c r="E49" s="49" t="s">
        <v>60</v>
      </c>
      <c r="F49" s="100">
        <v>5</v>
      </c>
      <c r="G49" s="186"/>
      <c r="H49" s="187"/>
      <c r="I49" s="186"/>
      <c r="J49" s="60">
        <f t="shared" si="0"/>
        <v>0</v>
      </c>
      <c r="K49" s="61">
        <f t="shared" si="1"/>
        <v>0</v>
      </c>
    </row>
    <row r="50" spans="1:11" ht="34.5" customHeight="1">
      <c r="A50" s="50" t="s">
        <v>301</v>
      </c>
      <c r="B50" s="97" t="s">
        <v>272</v>
      </c>
      <c r="C50" s="98" t="s">
        <v>281</v>
      </c>
      <c r="D50" s="187" t="s">
        <v>12</v>
      </c>
      <c r="E50" s="49" t="s">
        <v>60</v>
      </c>
      <c r="F50" s="100">
        <v>5</v>
      </c>
      <c r="G50" s="186"/>
      <c r="H50" s="187"/>
      <c r="I50" s="186"/>
      <c r="J50" s="60">
        <f t="shared" si="0"/>
        <v>0</v>
      </c>
      <c r="K50" s="61">
        <f t="shared" si="1"/>
        <v>0</v>
      </c>
    </row>
    <row r="51" spans="1:11" ht="34.5" customHeight="1">
      <c r="A51" s="50" t="s">
        <v>302</v>
      </c>
      <c r="B51" s="97" t="s">
        <v>115</v>
      </c>
      <c r="C51" s="98" t="s">
        <v>281</v>
      </c>
      <c r="D51" s="187" t="s">
        <v>12</v>
      </c>
      <c r="E51" s="49" t="s">
        <v>60</v>
      </c>
      <c r="F51" s="100">
        <v>260</v>
      </c>
      <c r="G51" s="186"/>
      <c r="H51" s="187"/>
      <c r="I51" s="186"/>
      <c r="J51" s="60">
        <f t="shared" si="0"/>
        <v>0</v>
      </c>
      <c r="K51" s="61">
        <f t="shared" si="1"/>
        <v>0</v>
      </c>
    </row>
    <row r="52" spans="1:11" ht="34.5" customHeight="1">
      <c r="A52" s="50" t="s">
        <v>303</v>
      </c>
      <c r="B52" s="97" t="s">
        <v>116</v>
      </c>
      <c r="C52" s="98" t="s">
        <v>41</v>
      </c>
      <c r="D52" s="187" t="s">
        <v>12</v>
      </c>
      <c r="E52" s="49" t="s">
        <v>60</v>
      </c>
      <c r="F52" s="100">
        <v>30</v>
      </c>
      <c r="G52" s="186"/>
      <c r="H52" s="187"/>
      <c r="I52" s="186"/>
      <c r="J52" s="60">
        <f t="shared" si="0"/>
        <v>0</v>
      </c>
      <c r="K52" s="61">
        <f t="shared" si="1"/>
        <v>0</v>
      </c>
    </row>
    <row r="53" spans="1:11" ht="34.5" customHeight="1">
      <c r="A53" s="50" t="s">
        <v>304</v>
      </c>
      <c r="B53" s="97" t="s">
        <v>117</v>
      </c>
      <c r="C53" s="98" t="s">
        <v>281</v>
      </c>
      <c r="D53" s="187" t="s">
        <v>12</v>
      </c>
      <c r="E53" s="49" t="s">
        <v>60</v>
      </c>
      <c r="F53" s="100">
        <v>470</v>
      </c>
      <c r="G53" s="186"/>
      <c r="H53" s="187"/>
      <c r="I53" s="186"/>
      <c r="J53" s="60">
        <f t="shared" si="0"/>
        <v>0</v>
      </c>
      <c r="K53" s="61">
        <f t="shared" si="1"/>
        <v>0</v>
      </c>
    </row>
    <row r="54" spans="1:11" ht="34.5" customHeight="1">
      <c r="A54" s="50" t="s">
        <v>305</v>
      </c>
      <c r="B54" s="97" t="s">
        <v>118</v>
      </c>
      <c r="C54" s="98" t="s">
        <v>281</v>
      </c>
      <c r="D54" s="187" t="s">
        <v>12</v>
      </c>
      <c r="E54" s="49" t="s">
        <v>60</v>
      </c>
      <c r="F54" s="100">
        <v>50</v>
      </c>
      <c r="G54" s="186"/>
      <c r="H54" s="187"/>
      <c r="I54" s="186"/>
      <c r="J54" s="60">
        <f t="shared" si="0"/>
        <v>0</v>
      </c>
      <c r="K54" s="61">
        <f t="shared" si="1"/>
        <v>0</v>
      </c>
    </row>
    <row r="55" spans="1:11" ht="34.5" customHeight="1">
      <c r="A55" s="50" t="s">
        <v>306</v>
      </c>
      <c r="B55" s="97" t="s">
        <v>273</v>
      </c>
      <c r="C55" s="98" t="s">
        <v>281</v>
      </c>
      <c r="D55" s="187" t="s">
        <v>12</v>
      </c>
      <c r="E55" s="49" t="s">
        <v>60</v>
      </c>
      <c r="F55" s="100">
        <v>10</v>
      </c>
      <c r="G55" s="186"/>
      <c r="H55" s="187"/>
      <c r="I55" s="186"/>
      <c r="J55" s="60">
        <f t="shared" si="0"/>
        <v>0</v>
      </c>
      <c r="K55" s="61">
        <f t="shared" si="1"/>
        <v>0</v>
      </c>
    </row>
    <row r="56" spans="1:11" ht="34.5" customHeight="1">
      <c r="A56" s="50" t="s">
        <v>307</v>
      </c>
      <c r="B56" s="97" t="s">
        <v>119</v>
      </c>
      <c r="C56" s="98" t="s">
        <v>281</v>
      </c>
      <c r="D56" s="187" t="s">
        <v>12</v>
      </c>
      <c r="E56" s="49" t="s">
        <v>60</v>
      </c>
      <c r="F56" s="100">
        <v>100</v>
      </c>
      <c r="G56" s="186"/>
      <c r="H56" s="187"/>
      <c r="I56" s="186"/>
      <c r="J56" s="60">
        <f t="shared" si="0"/>
        <v>0</v>
      </c>
      <c r="K56" s="61">
        <f t="shared" si="1"/>
        <v>0</v>
      </c>
    </row>
    <row r="57" spans="1:11" ht="34.5" customHeight="1">
      <c r="A57" s="50" t="s">
        <v>308</v>
      </c>
      <c r="B57" s="97" t="s">
        <v>120</v>
      </c>
      <c r="C57" s="98" t="s">
        <v>121</v>
      </c>
      <c r="D57" s="187" t="s">
        <v>12</v>
      </c>
      <c r="E57" s="49" t="s">
        <v>60</v>
      </c>
      <c r="F57" s="100">
        <v>50</v>
      </c>
      <c r="G57" s="186"/>
      <c r="H57" s="187"/>
      <c r="I57" s="186"/>
      <c r="J57" s="60">
        <f t="shared" si="0"/>
        <v>0</v>
      </c>
      <c r="K57" s="61">
        <f t="shared" si="1"/>
        <v>0</v>
      </c>
    </row>
    <row r="58" spans="1:11" ht="34.5" customHeight="1">
      <c r="A58" s="50" t="s">
        <v>309</v>
      </c>
      <c r="B58" s="97" t="s">
        <v>113</v>
      </c>
      <c r="C58" s="98" t="s">
        <v>282</v>
      </c>
      <c r="D58" s="187" t="s">
        <v>12</v>
      </c>
      <c r="E58" s="49" t="s">
        <v>60</v>
      </c>
      <c r="F58" s="100">
        <v>30</v>
      </c>
      <c r="G58" s="186"/>
      <c r="H58" s="187"/>
      <c r="I58" s="186"/>
      <c r="J58" s="60">
        <f t="shared" si="0"/>
        <v>0</v>
      </c>
      <c r="K58" s="61">
        <f t="shared" si="1"/>
        <v>0</v>
      </c>
    </row>
    <row r="59" spans="1:11" ht="34.5" customHeight="1">
      <c r="A59" s="50" t="s">
        <v>310</v>
      </c>
      <c r="B59" s="97" t="s">
        <v>122</v>
      </c>
      <c r="C59" s="98" t="s">
        <v>259</v>
      </c>
      <c r="D59" s="187" t="s">
        <v>12</v>
      </c>
      <c r="E59" s="49" t="s">
        <v>13</v>
      </c>
      <c r="F59" s="100">
        <v>350</v>
      </c>
      <c r="G59" s="186"/>
      <c r="H59" s="187"/>
      <c r="I59" s="186"/>
      <c r="J59" s="60">
        <f t="shared" si="0"/>
        <v>0</v>
      </c>
      <c r="K59" s="61">
        <f t="shared" si="1"/>
        <v>0</v>
      </c>
    </row>
    <row r="60" spans="1:11" ht="34.5" customHeight="1">
      <c r="A60" s="50" t="s">
        <v>311</v>
      </c>
      <c r="B60" s="97" t="s">
        <v>123</v>
      </c>
      <c r="C60" s="98" t="s">
        <v>259</v>
      </c>
      <c r="D60" s="187" t="s">
        <v>12</v>
      </c>
      <c r="E60" s="49" t="s">
        <v>13</v>
      </c>
      <c r="F60" s="100">
        <v>400</v>
      </c>
      <c r="G60" s="186"/>
      <c r="H60" s="187"/>
      <c r="I60" s="186"/>
      <c r="J60" s="60">
        <f t="shared" si="0"/>
        <v>0</v>
      </c>
      <c r="K60" s="61">
        <f t="shared" si="1"/>
        <v>0</v>
      </c>
    </row>
    <row r="61" spans="1:11" ht="34.5" customHeight="1">
      <c r="A61" s="50" t="s">
        <v>312</v>
      </c>
      <c r="B61" s="97" t="s">
        <v>274</v>
      </c>
      <c r="C61" s="98" t="s">
        <v>78</v>
      </c>
      <c r="D61" s="187" t="s">
        <v>12</v>
      </c>
      <c r="E61" s="49" t="s">
        <v>13</v>
      </c>
      <c r="F61" s="100">
        <v>30</v>
      </c>
      <c r="G61" s="186"/>
      <c r="H61" s="187"/>
      <c r="I61" s="186"/>
      <c r="J61" s="60">
        <f t="shared" si="0"/>
        <v>0</v>
      </c>
      <c r="K61" s="61">
        <f t="shared" si="1"/>
        <v>0</v>
      </c>
    </row>
    <row r="62" spans="1:11" ht="34.5" customHeight="1">
      <c r="A62" s="50" t="s">
        <v>313</v>
      </c>
      <c r="B62" s="97" t="s">
        <v>124</v>
      </c>
      <c r="C62" s="98" t="s">
        <v>281</v>
      </c>
      <c r="D62" s="187" t="s">
        <v>12</v>
      </c>
      <c r="E62" s="49" t="s">
        <v>13</v>
      </c>
      <c r="F62" s="100">
        <v>50</v>
      </c>
      <c r="G62" s="186"/>
      <c r="H62" s="187"/>
      <c r="I62" s="186"/>
      <c r="J62" s="60">
        <f t="shared" si="0"/>
        <v>0</v>
      </c>
      <c r="K62" s="61">
        <f t="shared" si="1"/>
        <v>0</v>
      </c>
    </row>
    <row r="63" spans="1:11" ht="34.5" customHeight="1">
      <c r="A63" s="50" t="s">
        <v>314</v>
      </c>
      <c r="B63" s="97" t="s">
        <v>275</v>
      </c>
      <c r="C63" s="98" t="s">
        <v>281</v>
      </c>
      <c r="D63" s="187" t="s">
        <v>12</v>
      </c>
      <c r="E63" s="49" t="s">
        <v>13</v>
      </c>
      <c r="F63" s="100">
        <v>70</v>
      </c>
      <c r="G63" s="186"/>
      <c r="H63" s="187"/>
      <c r="I63" s="186"/>
      <c r="J63" s="60">
        <f t="shared" si="0"/>
        <v>0</v>
      </c>
      <c r="K63" s="61">
        <f t="shared" si="1"/>
        <v>0</v>
      </c>
    </row>
    <row r="64" spans="1:11" ht="34.5" customHeight="1">
      <c r="A64" s="50" t="s">
        <v>315</v>
      </c>
      <c r="B64" s="97" t="s">
        <v>125</v>
      </c>
      <c r="C64" s="98" t="s">
        <v>276</v>
      </c>
      <c r="D64" s="187" t="s">
        <v>12</v>
      </c>
      <c r="E64" s="49" t="s">
        <v>13</v>
      </c>
      <c r="F64" s="100">
        <v>4200</v>
      </c>
      <c r="G64" s="186"/>
      <c r="H64" s="187"/>
      <c r="I64" s="186"/>
      <c r="J64" s="60">
        <f t="shared" si="0"/>
        <v>0</v>
      </c>
      <c r="K64" s="61">
        <f t="shared" si="1"/>
        <v>0</v>
      </c>
    </row>
    <row r="65" spans="1:11" ht="34.5" customHeight="1">
      <c r="A65" s="50" t="s">
        <v>316</v>
      </c>
      <c r="B65" s="97" t="s">
        <v>126</v>
      </c>
      <c r="C65" s="98" t="s">
        <v>54</v>
      </c>
      <c r="D65" s="187" t="s">
        <v>12</v>
      </c>
      <c r="E65" s="49" t="s">
        <v>60</v>
      </c>
      <c r="F65" s="100">
        <v>200</v>
      </c>
      <c r="G65" s="186"/>
      <c r="H65" s="187"/>
      <c r="I65" s="186"/>
      <c r="J65" s="60">
        <f t="shared" si="0"/>
        <v>0</v>
      </c>
      <c r="K65" s="61">
        <f t="shared" si="1"/>
        <v>0</v>
      </c>
    </row>
    <row r="66" spans="1:11" ht="34.5" customHeight="1">
      <c r="A66" s="50" t="s">
        <v>317</v>
      </c>
      <c r="B66" s="97" t="s">
        <v>127</v>
      </c>
      <c r="C66" s="98" t="s">
        <v>259</v>
      </c>
      <c r="D66" s="187" t="s">
        <v>12</v>
      </c>
      <c r="E66" s="49" t="s">
        <v>60</v>
      </c>
      <c r="F66" s="100">
        <v>1100</v>
      </c>
      <c r="G66" s="186"/>
      <c r="H66" s="187"/>
      <c r="I66" s="186"/>
      <c r="J66" s="60">
        <f t="shared" si="0"/>
        <v>0</v>
      </c>
      <c r="K66" s="61">
        <f t="shared" si="1"/>
        <v>0</v>
      </c>
    </row>
    <row r="67" spans="1:11" ht="34.5" customHeight="1">
      <c r="A67" s="50" t="s">
        <v>318</v>
      </c>
      <c r="B67" s="97" t="s">
        <v>128</v>
      </c>
      <c r="C67" s="98" t="s">
        <v>281</v>
      </c>
      <c r="D67" s="187" t="s">
        <v>12</v>
      </c>
      <c r="E67" s="49" t="s">
        <v>60</v>
      </c>
      <c r="F67" s="100">
        <v>230</v>
      </c>
      <c r="G67" s="186"/>
      <c r="H67" s="187"/>
      <c r="I67" s="186"/>
      <c r="J67" s="60">
        <f t="shared" si="0"/>
        <v>0</v>
      </c>
      <c r="K67" s="61">
        <f t="shared" si="1"/>
        <v>0</v>
      </c>
    </row>
    <row r="68" spans="1:11" ht="34.5" customHeight="1">
      <c r="A68" s="50" t="s">
        <v>319</v>
      </c>
      <c r="B68" s="97" t="s">
        <v>129</v>
      </c>
      <c r="C68" s="98" t="s">
        <v>259</v>
      </c>
      <c r="D68" s="187" t="s">
        <v>12</v>
      </c>
      <c r="E68" s="49" t="s">
        <v>60</v>
      </c>
      <c r="F68" s="100">
        <v>250</v>
      </c>
      <c r="G68" s="186"/>
      <c r="H68" s="187"/>
      <c r="I68" s="186"/>
      <c r="J68" s="60">
        <f t="shared" si="0"/>
        <v>0</v>
      </c>
      <c r="K68" s="61">
        <f t="shared" si="1"/>
        <v>0</v>
      </c>
    </row>
    <row r="69" spans="1:11" ht="34.5" customHeight="1">
      <c r="A69" s="50" t="s">
        <v>320</v>
      </c>
      <c r="B69" s="97" t="s">
        <v>130</v>
      </c>
      <c r="C69" s="98" t="s">
        <v>281</v>
      </c>
      <c r="D69" s="187" t="s">
        <v>12</v>
      </c>
      <c r="E69" s="49" t="s">
        <v>57</v>
      </c>
      <c r="F69" s="100">
        <v>10</v>
      </c>
      <c r="G69" s="186"/>
      <c r="H69" s="187"/>
      <c r="I69" s="186"/>
      <c r="J69" s="60">
        <f t="shared" si="0"/>
        <v>0</v>
      </c>
      <c r="K69" s="61">
        <f t="shared" si="1"/>
        <v>0</v>
      </c>
    </row>
    <row r="70" spans="1:11" ht="34.5" customHeight="1">
      <c r="A70" s="50" t="s">
        <v>321</v>
      </c>
      <c r="B70" s="97" t="s">
        <v>131</v>
      </c>
      <c r="C70" s="98" t="s">
        <v>281</v>
      </c>
      <c r="D70" s="187" t="s">
        <v>12</v>
      </c>
      <c r="E70" s="49" t="s">
        <v>57</v>
      </c>
      <c r="F70" s="100">
        <v>50</v>
      </c>
      <c r="G70" s="186"/>
      <c r="H70" s="187"/>
      <c r="I70" s="186"/>
      <c r="J70" s="60">
        <f t="shared" si="0"/>
        <v>0</v>
      </c>
      <c r="K70" s="61">
        <f t="shared" si="1"/>
        <v>0</v>
      </c>
    </row>
    <row r="71" spans="1:11" ht="34.5" customHeight="1">
      <c r="A71" s="50" t="s">
        <v>322</v>
      </c>
      <c r="B71" s="97" t="s">
        <v>132</v>
      </c>
      <c r="C71" s="98" t="s">
        <v>281</v>
      </c>
      <c r="D71" s="187" t="s">
        <v>12</v>
      </c>
      <c r="E71" s="49" t="s">
        <v>60</v>
      </c>
      <c r="F71" s="100">
        <v>750</v>
      </c>
      <c r="G71" s="186"/>
      <c r="H71" s="187"/>
      <c r="I71" s="186"/>
      <c r="J71" s="60">
        <f t="shared" si="0"/>
        <v>0</v>
      </c>
      <c r="K71" s="61">
        <f t="shared" si="1"/>
        <v>0</v>
      </c>
    </row>
    <row r="72" spans="1:11" ht="34.5" customHeight="1">
      <c r="A72" s="50" t="s">
        <v>323</v>
      </c>
      <c r="B72" s="97" t="s">
        <v>277</v>
      </c>
      <c r="C72" s="98" t="s">
        <v>259</v>
      </c>
      <c r="D72" s="187" t="s">
        <v>12</v>
      </c>
      <c r="E72" s="49" t="s">
        <v>60</v>
      </c>
      <c r="F72" s="100">
        <v>30</v>
      </c>
      <c r="G72" s="186"/>
      <c r="H72" s="187"/>
      <c r="I72" s="186"/>
      <c r="J72" s="60">
        <f t="shared" si="0"/>
        <v>0</v>
      </c>
      <c r="K72" s="61">
        <f t="shared" si="1"/>
        <v>0</v>
      </c>
    </row>
    <row r="73" spans="1:11" ht="34.5" customHeight="1">
      <c r="A73" s="50" t="s">
        <v>324</v>
      </c>
      <c r="B73" s="97" t="s">
        <v>133</v>
      </c>
      <c r="C73" s="98" t="s">
        <v>47</v>
      </c>
      <c r="D73" s="187" t="s">
        <v>12</v>
      </c>
      <c r="E73" s="49" t="s">
        <v>60</v>
      </c>
      <c r="F73" s="100">
        <v>160</v>
      </c>
      <c r="G73" s="186"/>
      <c r="H73" s="187"/>
      <c r="I73" s="186"/>
      <c r="J73" s="60">
        <f t="shared" si="0"/>
        <v>0</v>
      </c>
      <c r="K73" s="61">
        <f t="shared" si="1"/>
        <v>0</v>
      </c>
    </row>
    <row r="74" spans="1:11" ht="34.5" customHeight="1">
      <c r="A74" s="50" t="s">
        <v>325</v>
      </c>
      <c r="B74" s="97" t="s">
        <v>135</v>
      </c>
      <c r="C74" s="98" t="s">
        <v>259</v>
      </c>
      <c r="D74" s="187" t="s">
        <v>12</v>
      </c>
      <c r="E74" s="49" t="s">
        <v>13</v>
      </c>
      <c r="F74" s="100">
        <v>20</v>
      </c>
      <c r="G74" s="186"/>
      <c r="H74" s="187"/>
      <c r="I74" s="186"/>
      <c r="J74" s="60">
        <f t="shared" si="0"/>
        <v>0</v>
      </c>
      <c r="K74" s="61">
        <f t="shared" si="1"/>
        <v>0</v>
      </c>
    </row>
    <row r="75" spans="1:11" ht="34.5" customHeight="1">
      <c r="A75" s="50" t="s">
        <v>326</v>
      </c>
      <c r="B75" s="97" t="s">
        <v>136</v>
      </c>
      <c r="C75" s="98" t="s">
        <v>281</v>
      </c>
      <c r="D75" s="187" t="s">
        <v>12</v>
      </c>
      <c r="E75" s="49" t="s">
        <v>13</v>
      </c>
      <c r="F75" s="100">
        <v>40</v>
      </c>
      <c r="G75" s="186"/>
      <c r="H75" s="187"/>
      <c r="I75" s="186"/>
      <c r="J75" s="60">
        <f t="shared" si="0"/>
        <v>0</v>
      </c>
      <c r="K75" s="61">
        <f t="shared" si="1"/>
        <v>0</v>
      </c>
    </row>
    <row r="76" spans="1:11" ht="34.5" customHeight="1">
      <c r="A76" s="50" t="s">
        <v>327</v>
      </c>
      <c r="B76" s="97" t="s">
        <v>278</v>
      </c>
      <c r="C76" s="98" t="s">
        <v>279</v>
      </c>
      <c r="D76" s="187" t="s">
        <v>12</v>
      </c>
      <c r="E76" s="49" t="s">
        <v>13</v>
      </c>
      <c r="F76" s="100">
        <v>90</v>
      </c>
      <c r="G76" s="186"/>
      <c r="H76" s="187"/>
      <c r="I76" s="186"/>
      <c r="J76" s="60">
        <f t="shared" si="0"/>
        <v>0</v>
      </c>
      <c r="K76" s="61">
        <f t="shared" si="1"/>
        <v>0</v>
      </c>
    </row>
    <row r="77" spans="1:11" ht="34.5" customHeight="1">
      <c r="A77" s="50" t="s">
        <v>328</v>
      </c>
      <c r="B77" s="97" t="s">
        <v>137</v>
      </c>
      <c r="C77" s="98" t="s">
        <v>284</v>
      </c>
      <c r="D77" s="187" t="s">
        <v>12</v>
      </c>
      <c r="E77" s="49" t="s">
        <v>13</v>
      </c>
      <c r="F77" s="100">
        <v>300</v>
      </c>
      <c r="G77" s="186"/>
      <c r="H77" s="187"/>
      <c r="I77" s="186"/>
      <c r="J77" s="60">
        <f t="shared" si="0"/>
        <v>0</v>
      </c>
      <c r="K77" s="61">
        <f t="shared" si="1"/>
        <v>0</v>
      </c>
    </row>
    <row r="78" spans="1:11" ht="34.5" customHeight="1">
      <c r="A78" s="50" t="s">
        <v>329</v>
      </c>
      <c r="B78" s="97" t="s">
        <v>138</v>
      </c>
      <c r="C78" s="98" t="s">
        <v>284</v>
      </c>
      <c r="D78" s="187" t="s">
        <v>12</v>
      </c>
      <c r="E78" s="49" t="s">
        <v>13</v>
      </c>
      <c r="F78" s="100">
        <v>250</v>
      </c>
      <c r="G78" s="186"/>
      <c r="H78" s="187"/>
      <c r="I78" s="186"/>
      <c r="J78" s="60">
        <f t="shared" si="0"/>
        <v>0</v>
      </c>
      <c r="K78" s="61">
        <f t="shared" si="1"/>
        <v>0</v>
      </c>
    </row>
    <row r="79" spans="1:11" ht="34.5" customHeight="1">
      <c r="A79" s="50" t="s">
        <v>330</v>
      </c>
      <c r="B79" s="97" t="s">
        <v>139</v>
      </c>
      <c r="C79" s="98" t="s">
        <v>284</v>
      </c>
      <c r="D79" s="187" t="s">
        <v>12</v>
      </c>
      <c r="E79" s="49" t="s">
        <v>60</v>
      </c>
      <c r="F79" s="100">
        <v>150</v>
      </c>
      <c r="G79" s="186"/>
      <c r="H79" s="187"/>
      <c r="I79" s="186"/>
      <c r="J79" s="60">
        <f t="shared" si="0"/>
        <v>0</v>
      </c>
      <c r="K79" s="61">
        <f t="shared" si="1"/>
        <v>0</v>
      </c>
    </row>
    <row r="80" spans="1:11" ht="34.5" customHeight="1">
      <c r="A80" s="50" t="s">
        <v>331</v>
      </c>
      <c r="B80" s="97" t="s">
        <v>140</v>
      </c>
      <c r="C80" s="98" t="s">
        <v>284</v>
      </c>
      <c r="D80" s="187" t="s">
        <v>12</v>
      </c>
      <c r="E80" s="49" t="s">
        <v>13</v>
      </c>
      <c r="F80" s="100">
        <v>60</v>
      </c>
      <c r="G80" s="186"/>
      <c r="H80" s="187"/>
      <c r="I80" s="186"/>
      <c r="J80" s="60">
        <f>F80*G80</f>
        <v>0</v>
      </c>
      <c r="K80" s="61">
        <f>F80*I80</f>
        <v>0</v>
      </c>
    </row>
    <row r="81" spans="1:11" ht="34.5" customHeight="1">
      <c r="A81" s="50" t="s">
        <v>332</v>
      </c>
      <c r="B81" s="97" t="s">
        <v>141</v>
      </c>
      <c r="C81" s="98" t="s">
        <v>134</v>
      </c>
      <c r="D81" s="187" t="s">
        <v>12</v>
      </c>
      <c r="E81" s="6" t="s">
        <v>13</v>
      </c>
      <c r="F81" s="100">
        <v>260</v>
      </c>
      <c r="G81" s="186"/>
      <c r="H81" s="187"/>
      <c r="I81" s="186"/>
      <c r="J81" s="60">
        <f>F81*G81</f>
        <v>0</v>
      </c>
      <c r="K81" s="61">
        <f>F81*I81</f>
        <v>0</v>
      </c>
    </row>
    <row r="82" spans="1:11" ht="34.5" customHeight="1" thickBot="1">
      <c r="A82" s="51" t="s">
        <v>333</v>
      </c>
      <c r="B82" s="101" t="s">
        <v>142</v>
      </c>
      <c r="C82" s="52" t="s">
        <v>134</v>
      </c>
      <c r="D82" s="189" t="s">
        <v>12</v>
      </c>
      <c r="E82" s="53" t="s">
        <v>13</v>
      </c>
      <c r="F82" s="103">
        <v>190</v>
      </c>
      <c r="G82" s="188"/>
      <c r="H82" s="189"/>
      <c r="I82" s="188"/>
      <c r="J82" s="62">
        <f>F82*G82</f>
        <v>0</v>
      </c>
      <c r="K82" s="63">
        <f>F82*I82</f>
        <v>0</v>
      </c>
    </row>
    <row r="83" spans="1:11" ht="34.5" customHeight="1" thickBot="1" thickTop="1">
      <c r="A83" s="24"/>
      <c r="B83" s="24"/>
      <c r="C83" s="24"/>
      <c r="D83" s="24"/>
      <c r="E83" s="24"/>
      <c r="F83" s="24"/>
      <c r="G83" s="24"/>
      <c r="H83" s="25"/>
      <c r="I83" s="31" t="s">
        <v>21</v>
      </c>
      <c r="J83" s="64">
        <f>SUM(J15:J82)</f>
        <v>0</v>
      </c>
      <c r="K83" s="104">
        <f>SUM(K15:K82)</f>
        <v>0</v>
      </c>
    </row>
    <row r="84" spans="10:11" ht="13.5" thickTop="1">
      <c r="J84" s="1"/>
      <c r="K84" s="1"/>
    </row>
  </sheetData>
  <sheetProtection password="8D2A" sheet="1" objects="1" scenarios="1"/>
  <mergeCells count="13">
    <mergeCell ref="A3:B3"/>
    <mergeCell ref="C3:K3"/>
    <mergeCell ref="A4:B4"/>
    <mergeCell ref="C4:K4"/>
    <mergeCell ref="A5:B5"/>
    <mergeCell ref="C5:K5"/>
    <mergeCell ref="A11:K11"/>
    <mergeCell ref="A7:B7"/>
    <mergeCell ref="C7:K7"/>
    <mergeCell ref="A8:B8"/>
    <mergeCell ref="C8:K8"/>
    <mergeCell ref="A9:B9"/>
    <mergeCell ref="C9:K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7.421875" style="2" customWidth="1"/>
    <col min="2" max="2" width="23.28125" style="2" customWidth="1"/>
    <col min="3" max="3" width="17.7109375" style="2" customWidth="1"/>
    <col min="4" max="5" width="9.140625" style="2" customWidth="1"/>
    <col min="6" max="6" width="9.8515625" style="2" bestFit="1" customWidth="1"/>
    <col min="7" max="7" width="11.57421875" style="2" customWidth="1"/>
    <col min="8" max="8" width="12.140625" style="2" customWidth="1"/>
    <col min="9" max="9" width="14.7109375" style="2" bestFit="1" customWidth="1"/>
    <col min="10" max="10" width="18.7109375" style="2" customWidth="1"/>
  </cols>
  <sheetData>
    <row r="1" spans="1:10" ht="15.75">
      <c r="A1" s="138"/>
      <c r="B1"/>
      <c r="I1" s="138"/>
      <c r="J1" s="141" t="s">
        <v>388</v>
      </c>
    </row>
    <row r="2" spans="1:2" ht="16.5" thickBot="1">
      <c r="A2" s="139"/>
      <c r="B2"/>
    </row>
    <row r="3" spans="1:10" ht="16.5" thickTop="1">
      <c r="A3" s="209" t="s">
        <v>368</v>
      </c>
      <c r="B3" s="210"/>
      <c r="C3" s="215"/>
      <c r="D3" s="216"/>
      <c r="E3" s="216"/>
      <c r="F3" s="216"/>
      <c r="G3" s="216"/>
      <c r="H3" s="216"/>
      <c r="I3" s="216"/>
      <c r="J3" s="217"/>
    </row>
    <row r="4" spans="1:10" ht="15.75">
      <c r="A4" s="211" t="s">
        <v>369</v>
      </c>
      <c r="B4" s="212"/>
      <c r="C4" s="218"/>
      <c r="D4" s="219"/>
      <c r="E4" s="219"/>
      <c r="F4" s="219"/>
      <c r="G4" s="219"/>
      <c r="H4" s="219"/>
      <c r="I4" s="219"/>
      <c r="J4" s="220"/>
    </row>
    <row r="5" spans="1:10" ht="16.5" thickBot="1">
      <c r="A5" s="213" t="s">
        <v>370</v>
      </c>
      <c r="B5" s="214"/>
      <c r="C5" s="221"/>
      <c r="D5" s="222"/>
      <c r="E5" s="222"/>
      <c r="F5" s="222"/>
      <c r="G5" s="222"/>
      <c r="H5" s="222"/>
      <c r="I5" s="222"/>
      <c r="J5" s="223"/>
    </row>
    <row r="6" spans="1:2" ht="17.25" thickBot="1" thickTop="1">
      <c r="A6" s="140"/>
      <c r="B6"/>
    </row>
    <row r="7" spans="1:10" ht="16.5" thickTop="1">
      <c r="A7" s="209" t="s">
        <v>371</v>
      </c>
      <c r="B7" s="210"/>
      <c r="C7" s="200" t="s">
        <v>372</v>
      </c>
      <c r="D7" s="201"/>
      <c r="E7" s="201"/>
      <c r="F7" s="201"/>
      <c r="G7" s="201"/>
      <c r="H7" s="201"/>
      <c r="I7" s="201"/>
      <c r="J7" s="202"/>
    </row>
    <row r="8" spans="1:10" ht="15.75">
      <c r="A8" s="211" t="s">
        <v>369</v>
      </c>
      <c r="B8" s="212"/>
      <c r="C8" s="203" t="s">
        <v>373</v>
      </c>
      <c r="D8" s="204"/>
      <c r="E8" s="204"/>
      <c r="F8" s="204"/>
      <c r="G8" s="204"/>
      <c r="H8" s="204"/>
      <c r="I8" s="204"/>
      <c r="J8" s="205"/>
    </row>
    <row r="9" spans="1:10" ht="16.5" thickBot="1">
      <c r="A9" s="213" t="s">
        <v>370</v>
      </c>
      <c r="B9" s="214"/>
      <c r="C9" s="206">
        <v>5088682000</v>
      </c>
      <c r="D9" s="207"/>
      <c r="E9" s="207"/>
      <c r="F9" s="207"/>
      <c r="G9" s="207"/>
      <c r="H9" s="207"/>
      <c r="I9" s="207"/>
      <c r="J9" s="208"/>
    </row>
    <row r="10" spans="1:2" ht="17.25" thickBot="1" thickTop="1">
      <c r="A10" s="140"/>
      <c r="B10"/>
    </row>
    <row r="11" spans="1:10" ht="24.75" thickBot="1" thickTop="1">
      <c r="A11" s="197" t="s">
        <v>387</v>
      </c>
      <c r="B11" s="198"/>
      <c r="C11" s="198"/>
      <c r="D11" s="198"/>
      <c r="E11" s="198"/>
      <c r="F11" s="198"/>
      <c r="G11" s="198"/>
      <c r="H11" s="198"/>
      <c r="I11" s="198"/>
      <c r="J11" s="199"/>
    </row>
    <row r="12" ht="14.25" thickBot="1" thickTop="1"/>
    <row r="13" spans="1:10" s="44" customFormat="1" ht="46.5" customHeight="1" thickBot="1" thickTop="1">
      <c r="A13" s="32" t="s">
        <v>0</v>
      </c>
      <c r="B13" s="33" t="s">
        <v>1</v>
      </c>
      <c r="C13" s="33" t="s">
        <v>26</v>
      </c>
      <c r="D13" s="33" t="s">
        <v>3</v>
      </c>
      <c r="E13" s="33" t="s">
        <v>4</v>
      </c>
      <c r="F13" s="33" t="s">
        <v>5</v>
      </c>
      <c r="G13" s="33" t="s">
        <v>6</v>
      </c>
      <c r="H13" s="33" t="s">
        <v>7</v>
      </c>
      <c r="I13" s="33" t="s">
        <v>8</v>
      </c>
      <c r="J13" s="114" t="s">
        <v>9</v>
      </c>
    </row>
    <row r="14" spans="1:10" s="108" customFormat="1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56" t="s">
        <v>10</v>
      </c>
      <c r="J14" s="37" t="s">
        <v>11</v>
      </c>
    </row>
    <row r="15" spans="1:10" s="44" customFormat="1" ht="34.5" customHeight="1" thickBot="1" thickTop="1">
      <c r="A15" s="109" t="s">
        <v>229</v>
      </c>
      <c r="B15" s="110" t="s">
        <v>143</v>
      </c>
      <c r="C15" s="190" t="s">
        <v>12</v>
      </c>
      <c r="D15" s="111" t="s">
        <v>60</v>
      </c>
      <c r="E15" s="111">
        <v>21000</v>
      </c>
      <c r="F15" s="191"/>
      <c r="G15" s="190"/>
      <c r="H15" s="191"/>
      <c r="I15" s="112">
        <f>E15*F15</f>
        <v>0</v>
      </c>
      <c r="J15" s="113">
        <f>E15*H15</f>
        <v>0</v>
      </c>
    </row>
    <row r="16" spans="1:10" s="44" customFormat="1" ht="34.5" customHeight="1" thickBot="1" thickTop="1">
      <c r="A16" s="23"/>
      <c r="B16" s="23"/>
      <c r="C16" s="23"/>
      <c r="D16" s="23"/>
      <c r="E16" s="23"/>
      <c r="F16" s="23"/>
      <c r="G16" s="105"/>
      <c r="H16" s="80" t="s">
        <v>21</v>
      </c>
      <c r="I16" s="64">
        <f>SUM(I15)</f>
        <v>0</v>
      </c>
      <c r="J16" s="104">
        <f>SUM(J15)</f>
        <v>0</v>
      </c>
    </row>
    <row r="17" ht="13.5" thickTop="1"/>
  </sheetData>
  <sheetProtection password="8D2A" sheet="1" objects="1" scenarios="1"/>
  <mergeCells count="13">
    <mergeCell ref="A3:B3"/>
    <mergeCell ref="A4:B4"/>
    <mergeCell ref="A5:B5"/>
    <mergeCell ref="C9:J9"/>
    <mergeCell ref="A11:J11"/>
    <mergeCell ref="A7:B7"/>
    <mergeCell ref="A8:B8"/>
    <mergeCell ref="A9:B9"/>
    <mergeCell ref="C3:J3"/>
    <mergeCell ref="C4:J4"/>
    <mergeCell ref="C5:J5"/>
    <mergeCell ref="C7:J7"/>
    <mergeCell ref="C8:J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10.7109375" style="2" customWidth="1"/>
    <col min="4" max="4" width="13.00390625" style="2" customWidth="1"/>
    <col min="5" max="5" width="9.140625" style="2" customWidth="1"/>
    <col min="6" max="7" width="10.8515625" style="2" customWidth="1"/>
    <col min="8" max="8" width="9.140625" style="2" customWidth="1"/>
    <col min="9" max="9" width="13.7109375" style="2" customWidth="1"/>
    <col min="10" max="10" width="13.8515625" style="2" bestFit="1" customWidth="1"/>
    <col min="11" max="11" width="18.421875" style="2" customWidth="1"/>
  </cols>
  <sheetData>
    <row r="1" spans="1:11" ht="15.75">
      <c r="A1" s="138"/>
      <c r="B1"/>
      <c r="I1" s="138"/>
      <c r="J1" s="42"/>
      <c r="K1" s="141" t="s">
        <v>389</v>
      </c>
    </row>
    <row r="2" spans="1:11" ht="16.5" thickBot="1">
      <c r="A2" s="139"/>
      <c r="B2"/>
      <c r="K2"/>
    </row>
    <row r="3" spans="1:11" ht="16.5" thickTop="1">
      <c r="A3" s="209" t="s">
        <v>368</v>
      </c>
      <c r="B3" s="210"/>
      <c r="C3" s="224"/>
      <c r="D3" s="225"/>
      <c r="E3" s="225"/>
      <c r="F3" s="225"/>
      <c r="G3" s="225"/>
      <c r="H3" s="225"/>
      <c r="I3" s="225"/>
      <c r="J3" s="225"/>
      <c r="K3" s="226"/>
    </row>
    <row r="4" spans="1:11" ht="15.75">
      <c r="A4" s="211" t="s">
        <v>369</v>
      </c>
      <c r="B4" s="212"/>
      <c r="C4" s="227"/>
      <c r="D4" s="228"/>
      <c r="E4" s="228"/>
      <c r="F4" s="228"/>
      <c r="G4" s="228"/>
      <c r="H4" s="228"/>
      <c r="I4" s="228"/>
      <c r="J4" s="228"/>
      <c r="K4" s="229"/>
    </row>
    <row r="5" spans="1:11" ht="16.5" thickBot="1">
      <c r="A5" s="213" t="s">
        <v>370</v>
      </c>
      <c r="B5" s="214"/>
      <c r="C5" s="230"/>
      <c r="D5" s="231"/>
      <c r="E5" s="231"/>
      <c r="F5" s="231"/>
      <c r="G5" s="231"/>
      <c r="H5" s="231"/>
      <c r="I5" s="231"/>
      <c r="J5" s="231"/>
      <c r="K5" s="232"/>
    </row>
    <row r="6" spans="1:11" ht="17.25" thickBot="1" thickTop="1">
      <c r="A6" s="140"/>
      <c r="B6"/>
      <c r="K6"/>
    </row>
    <row r="7" spans="1:11" ht="16.5" customHeight="1" thickTop="1">
      <c r="A7" s="209" t="s">
        <v>371</v>
      </c>
      <c r="B7" s="210"/>
      <c r="C7" s="233" t="s">
        <v>372</v>
      </c>
      <c r="D7" s="234"/>
      <c r="E7" s="234"/>
      <c r="F7" s="234"/>
      <c r="G7" s="234"/>
      <c r="H7" s="234"/>
      <c r="I7" s="234"/>
      <c r="J7" s="234"/>
      <c r="K7" s="235"/>
    </row>
    <row r="8" spans="1:11" ht="15.75" customHeight="1">
      <c r="A8" s="211" t="s">
        <v>369</v>
      </c>
      <c r="B8" s="212"/>
      <c r="C8" s="236" t="s">
        <v>373</v>
      </c>
      <c r="D8" s="237"/>
      <c r="E8" s="237"/>
      <c r="F8" s="237"/>
      <c r="G8" s="237"/>
      <c r="H8" s="237"/>
      <c r="I8" s="237"/>
      <c r="J8" s="237"/>
      <c r="K8" s="238"/>
    </row>
    <row r="9" spans="1:11" ht="16.5" thickBot="1">
      <c r="A9" s="213" t="s">
        <v>370</v>
      </c>
      <c r="B9" s="214"/>
      <c r="C9" s="239">
        <v>5088682000</v>
      </c>
      <c r="D9" s="240"/>
      <c r="E9" s="240"/>
      <c r="F9" s="240"/>
      <c r="G9" s="240"/>
      <c r="H9" s="240"/>
      <c r="I9" s="240"/>
      <c r="J9" s="240"/>
      <c r="K9" s="241"/>
    </row>
    <row r="10" spans="1:11" ht="17.25" thickBot="1" thickTop="1">
      <c r="A10" s="140"/>
      <c r="B10"/>
      <c r="K10"/>
    </row>
    <row r="11" spans="1:11" ht="24.75" thickBot="1" thickTop="1">
      <c r="A11" s="197" t="s">
        <v>390</v>
      </c>
      <c r="B11" s="198"/>
      <c r="C11" s="198"/>
      <c r="D11" s="198"/>
      <c r="E11" s="198"/>
      <c r="F11" s="198"/>
      <c r="G11" s="198"/>
      <c r="H11" s="198"/>
      <c r="I11" s="198"/>
      <c r="J11" s="198"/>
      <c r="K11" s="199"/>
    </row>
    <row r="12" ht="14.25" thickBot="1" thickTop="1"/>
    <row r="13" spans="1:11" s="44" customFormat="1" ht="49.5" customHeight="1" thickBot="1" thickTop="1">
      <c r="A13" s="32" t="s">
        <v>0</v>
      </c>
      <c r="B13" s="33" t="s">
        <v>1</v>
      </c>
      <c r="C13" s="33" t="s">
        <v>144</v>
      </c>
      <c r="D13" s="33" t="s">
        <v>26</v>
      </c>
      <c r="E13" s="33" t="s">
        <v>3</v>
      </c>
      <c r="F13" s="33" t="s">
        <v>4</v>
      </c>
      <c r="G13" s="33" t="s">
        <v>5</v>
      </c>
      <c r="H13" s="33" t="s">
        <v>6</v>
      </c>
      <c r="I13" s="33" t="s">
        <v>7</v>
      </c>
      <c r="J13" s="33" t="s">
        <v>8</v>
      </c>
      <c r="K13" s="114" t="s">
        <v>9</v>
      </c>
    </row>
    <row r="14" spans="1:11" s="44" customFormat="1" ht="30" customHeight="1" thickBot="1" thickTop="1">
      <c r="A14" s="35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  <c r="J14" s="56" t="s">
        <v>38</v>
      </c>
      <c r="K14" s="37" t="s">
        <v>39</v>
      </c>
    </row>
    <row r="15" spans="1:11" s="44" customFormat="1" ht="34.5" customHeight="1" thickBot="1" thickTop="1">
      <c r="A15" s="109">
        <v>1</v>
      </c>
      <c r="B15" s="110" t="s">
        <v>145</v>
      </c>
      <c r="C15" s="116" t="s">
        <v>335</v>
      </c>
      <c r="D15" s="190" t="s">
        <v>12</v>
      </c>
      <c r="E15" s="111" t="s">
        <v>57</v>
      </c>
      <c r="F15" s="111">
        <v>2900</v>
      </c>
      <c r="G15" s="190"/>
      <c r="H15" s="190"/>
      <c r="I15" s="191"/>
      <c r="J15" s="112">
        <f>F15*G15</f>
        <v>0</v>
      </c>
      <c r="K15" s="113">
        <f>F15*I15</f>
        <v>0</v>
      </c>
    </row>
    <row r="16" spans="1:11" s="44" customFormat="1" ht="34.5" customHeight="1" thickBot="1" thickTop="1">
      <c r="A16" s="4"/>
      <c r="B16" s="4"/>
      <c r="C16" s="4"/>
      <c r="D16" s="4"/>
      <c r="E16" s="4"/>
      <c r="F16" s="4"/>
      <c r="G16" s="4"/>
      <c r="H16" s="30"/>
      <c r="I16" s="57" t="s">
        <v>21</v>
      </c>
      <c r="J16" s="64">
        <f>SUM(J15)</f>
        <v>0</v>
      </c>
      <c r="K16" s="104">
        <f>SUM(K15)</f>
        <v>0</v>
      </c>
    </row>
    <row r="17" spans="1:11" s="44" customFormat="1" ht="16.5" thickTop="1">
      <c r="A17" s="14"/>
      <c r="B17" s="14"/>
      <c r="C17" s="14"/>
      <c r="D17" s="14"/>
      <c r="E17" s="14"/>
      <c r="F17" s="14"/>
      <c r="G17" s="14"/>
      <c r="H17" s="14"/>
      <c r="I17" s="14"/>
      <c r="J17" s="115"/>
      <c r="K17" s="14"/>
    </row>
    <row r="18" spans="1:11" s="44" customFormat="1" ht="15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</sheetData>
  <sheetProtection password="8D2A" sheet="1" objects="1" scenarios="1"/>
  <mergeCells count="13">
    <mergeCell ref="A3:B3"/>
    <mergeCell ref="A4:B4"/>
    <mergeCell ref="A5:B5"/>
    <mergeCell ref="C9:K9"/>
    <mergeCell ref="A11:K11"/>
    <mergeCell ref="A7:B7"/>
    <mergeCell ref="A8:B8"/>
    <mergeCell ref="A9:B9"/>
    <mergeCell ref="C3:K3"/>
    <mergeCell ref="C4:K4"/>
    <mergeCell ref="C5:K5"/>
    <mergeCell ref="C7:K7"/>
    <mergeCell ref="C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ŠOLA</dc:creator>
  <cp:keywords/>
  <dc:description/>
  <cp:lastModifiedBy>Nataša</cp:lastModifiedBy>
  <cp:lastPrinted>2011-12-12T09:43:48Z</cp:lastPrinted>
  <dcterms:created xsi:type="dcterms:W3CDTF">2008-01-28T07:06:53Z</dcterms:created>
  <dcterms:modified xsi:type="dcterms:W3CDTF">2011-12-12T11:39:59Z</dcterms:modified>
  <cp:category/>
  <cp:version/>
  <cp:contentType/>
  <cp:contentStatus/>
</cp:coreProperties>
</file>